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<sst xmlns="http://schemas.openxmlformats.org/spreadsheetml/2006/main" count="42" uniqueCount="42">
  <si>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</si>
  <si>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NAJ011</t>
  </si>
  <si>
    <t xml:space="preserve">m²</t>
  </si>
  <si>
    <t xml:space="preserve">Aïllament tèrmic de fronts de forjat i pilars en façana, amb poliestirè expandit.</t>
  </si>
  <si>
    <r>
      <rPr>
        <sz val="8.25"/>
        <color rgb="FF000000"/>
        <rFont val="Arial"/>
        <family val="2"/>
      </rPr>
      <t xml:space="preserve">Aïllament tèrmic de fronts de forjat i pilars embeguts en el gruix de la façana, format per panell rígid de poliestirè expandit, de superfície llisa i mecanitzat lateral recte, de 10 mm d'espessor i 30 mm d'amplada, resistència tèrmica 0,65 m²K/W, conductivitat tèrmica 0,032 W/(mK), col·locat a topall i fixat amb morter adhesiu a l'estructura desencofrada.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</si>
  <si>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</si>
  <si>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</si>
  <si>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</si>
  <si>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</si>
  <si>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</si>
  <si>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</si>
  <si>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</si>
  <si>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mt16pel030a</t>
  </si>
  <si>
    <t xml:space="preserve">m²</t>
  </si>
  <si>
    <t xml:space="preserve">Panell rígid de poliestirè expandit, segons UNE-EN 13163, de superfície llisa i mecanitzat lateral recte, de 10 mm d'espessor i 300 mm d'amplada, resistència tèrmica 0,65 m²K/W, conductivitat tèrmica 0,032 W/(mK), Euroclasse E de reacció al foc segons UNE-EN 13501-1, amb codi de designació EPS-EN 13163-L3-W3-T2-S5-P10-BS100-DS(N)2-CS(10)60.</t>
  </si>
  <si>
    <t xml:space="preserve">mt16aaa010</t>
  </si>
  <si>
    <t xml:space="preserve">kg</t>
  </si>
  <si>
    <t xml:space="preserve">Morter adhesiu per fixació de materials aïllants.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</si>
  <si>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</si>
  <si>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</si>
  <si>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</si>
  <si>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</si>
  <si>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</si>
  <si>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</si>
  <si>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</si>
  <si>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</si>
  <si>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</si>
  <si>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</si>
  <si>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</si>
  <si>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</si>
  <si>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0,98€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</si>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</sst>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4.08" customWidth="1"/>
    <col min="5" max="5" width="75.99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1.65</v>
      </c>
      <c r="J10" s="12"/>
      <c r="K10" s="12">
        <f ca="1">ROUND(INDIRECT(ADDRESS(ROW()+(0), COLUMN()+(-4), 1))*INDIRECT(ADDRESS(ROW()+(0), COLUMN()+(-2), 1)), 2)</f>
        <v>1.73</v>
      </c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9</v>
      </c>
      <c r="H11" s="13"/>
      <c r="I11" s="14">
        <v>0.19</v>
      </c>
      <c r="J11" s="14"/>
      <c r="K11" s="14">
        <f ca="1">ROUND(INDIRECT(ADDRESS(ROW()+(0), COLUMN()+(-4), 1))*INDIRECT(ADDRESS(ROW()+(0), COLUMN()+(-2), 1)), 2)</f>
        <v>1.71</v>
      </c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9"/>
      <c r="K12" s="17">
        <f ca="1">ROUND(SUM(INDIRECT(ADDRESS(ROW()+(-1), COLUMN()+(0), 1)),INDIRECT(ADDRESS(ROW()+(-2), COLUMN()+(0), 1))), 2)</f>
        <v>3.44</v>
      </c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0.131</v>
      </c>
      <c r="H14" s="11"/>
      <c r="I14" s="12">
        <v>29.34</v>
      </c>
      <c r="J14" s="12"/>
      <c r="K14" s="12">
        <f ca="1">ROUND(INDIRECT(ADDRESS(ROW()+(0), COLUMN()+(-4), 1))*INDIRECT(ADDRESS(ROW()+(0), COLUMN()+(-2), 1)), 2)</f>
        <v>3.84</v>
      </c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0.131</v>
      </c>
      <c r="H15" s="13"/>
      <c r="I15" s="14">
        <v>25.28</v>
      </c>
      <c r="J15" s="14"/>
      <c r="K15" s="14">
        <f ca="1">ROUND(INDIRECT(ADDRESS(ROW()+(0), COLUMN()+(-4), 1))*INDIRECT(ADDRESS(ROW()+(0), COLUMN()+(-2), 1)), 2)</f>
        <v>3.31</v>
      </c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9"/>
      <c r="K16" s="17">
        <f ca="1">ROUND(SUM(INDIRECT(ADDRESS(ROW()+(-1), COLUMN()+(0), 1)),INDIRECT(ADDRESS(ROW()+(-2), COLUMN()+(0), 1))), 2)</f>
        <v>7.15</v>
      </c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COLUMN()+(2), 1)),INDIRECT(ADDRESS(ROW()+(-6), COLUMN()+(2), 1))), 2)</f>
        <v>10.59</v>
      </c>
      <c r="J18" s="14"/>
      <c r="K18" s="14">
        <f ca="1">ROUND(INDIRECT(ADDRESS(ROW()+(0), COLUMN()+(-4), 1))*INDIRECT(ADDRESS(ROW()+(0), COLUMN()+(-2), 1))/100, 2)</f>
        <v>0.21</v>
      </c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10.8</v>
      </c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  <c r="K22" s="27"/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  <c r="K23" s="29"/>
    </row>
    <row r="24" spans="1:11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J12"/>
    <mergeCell ref="A13:B13"/>
    <mergeCell ref="C13:D13"/>
    <mergeCell ref="E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J16"/>
    <mergeCell ref="A17:B17"/>
    <mergeCell ref="C17:D17"/>
    <mergeCell ref="E17:H17"/>
    <mergeCell ref="I17:J17"/>
    <mergeCell ref="A18:B18"/>
    <mergeCell ref="C18:D18"/>
    <mergeCell ref="E18:F18"/>
    <mergeCell ref="G18:H18"/>
    <mergeCell ref="I18:J18"/>
    <mergeCell ref="A19:F19"/>
    <mergeCell ref="G19:J19"/>
    <mergeCell ref="A22:E22"/>
    <mergeCell ref="F22:G22"/>
    <mergeCell ref="H22:I22"/>
    <mergeCell ref="J22:K22"/>
    <mergeCell ref="A23:E23"/>
    <mergeCell ref="F23:G24"/>
    <mergeCell ref="H23:I24"/>
    <mergeCell ref="J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