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<sst xmlns="http://schemas.openxmlformats.org/spreadsheetml/2006/main" count="50" uniqueCount="50">
  <si>
    <t xml:space="preserve"/>
  </si>
  <si>
    <t xml:space="preserve">UVT010</t>
  </si>
  <si>
    <t xml:space="preserve">m</t>
  </si>
  <si>
    <t xml:space="preserve">Clos de parcel·la, de malla de simple torsió.</t>
  </si>
  <si>
    <r>
      <rPr>
        <sz val="8.25"/>
        <color rgb="FF000000"/>
        <rFont val="Arial"/>
        <family val="2"/>
      </rPr>
      <t xml:space="preserve">Clos de parcel·la format per malla de simple torsió, de 25 mm de passada de malla i 1,5 mm de diàmetre, acabat galvanitzat i pals d'acer galvanitzat de 48 mm de diàmetre i 1 m d'altura, encastats en daus de formigó, en pous excavats en el terreny. Inclús accessoris per a la fixació de la malla de simple torsió als pals metàl·lics.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</si>
  <si>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</si>
  <si>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</si>
  <si>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</si>
  <si>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</si>
  <si>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</si>
  <si>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</si>
  <si>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</si>
  <si>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mt52vst030a</t>
  </si>
  <si>
    <t xml:space="preserve">U</t>
  </si>
  <si>
    <t xml:space="preserve">Pal intermedi de tub d'acer galvanitzat, de 48 mm de diàmetre i 1,5 mm de gruix, altura 1 m.</t>
  </si>
  <si>
    <t xml:space="preserve">mt52vst030i</t>
  </si>
  <si>
    <t xml:space="preserve">U</t>
  </si>
  <si>
    <t xml:space="preserve">Pal interior de reforç de tub d'acer galvanitzat, de 48 mm de diàmetre i 1,5 mm de gruix, altura 1 m.</t>
  </si>
  <si>
    <t xml:space="preserve">mt52vst030q</t>
  </si>
  <si>
    <t xml:space="preserve">U</t>
  </si>
  <si>
    <t xml:space="preserve">Pal extrem de tub d'acer galvanitzat, de 48 mm de diàmetre i 1,5 mm de gruix, altura 1 m.</t>
  </si>
  <si>
    <t xml:space="preserve">mt52vst030y</t>
  </si>
  <si>
    <t xml:space="preserve">U</t>
  </si>
  <si>
    <t xml:space="preserve">Pal en escaire de tub d'acer galvanitzat, de 48 mm de diàmetre i 1,5 mm de gruix, altura 1 m.</t>
  </si>
  <si>
    <t xml:space="preserve">mt52vst010ge</t>
  </si>
  <si>
    <t xml:space="preserve">m²</t>
  </si>
  <si>
    <t xml:space="preserve">Malla de simple torsió, de 25 mm de passada de malla i 1,5 mm de diàmetre, acabat galvanitzat.</t>
  </si>
  <si>
    <t xml:space="preserve">mt52vpm055</t>
  </si>
  <si>
    <t xml:space="preserve">U</t>
  </si>
  <si>
    <t xml:space="preserve">Accessoris per a la fixació de la malla de simple torsió als pals metàl·lics.</t>
  </si>
  <si>
    <t xml:space="preserve">mt10hmf010tLb</t>
  </si>
  <si>
    <t xml:space="preserve">m³</t>
  </si>
  <si>
    <t xml:space="preserve">Formigó HM-20/B/20/X0, fabricat en central.</t>
  </si>
  <si>
    <t xml:space="preserve">Subtotal materials:</t>
  </si>
  <si>
    <t xml:space="preserve">Mà d'obra</t>
  </si>
  <si>
    <t xml:space="preserve">mo087</t>
  </si>
  <si>
    <t xml:space="preserve">h</t>
  </si>
  <si>
    <t xml:space="preserve">Ajudant construcció d'obra civil.</t>
  </si>
  <si>
    <t xml:space="preserve">mo011</t>
  </si>
  <si>
    <t xml:space="preserve">h</t>
  </si>
  <si>
    <t xml:space="preserve">Oficial 1ª muntador.</t>
  </si>
  <si>
    <t xml:space="preserve">mo080</t>
  </si>
  <si>
    <t xml:space="preserve">h</t>
  </si>
  <si>
    <t xml:space="preserve">Ajudant muntador.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</si>
  <si>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</si>
  <si>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</si>
  <si>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</si>
  <si>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</si>
  <si>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4,33€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</si>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</sst>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6.80" customWidth="1"/>
    <col min="4" max="4" width="75.99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45.0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0.22</v>
      </c>
      <c r="F10" s="12">
        <v>10.13</v>
      </c>
      <c r="G10" s="12">
        <f ca="1">ROUND(INDIRECT(ADDRESS(ROW()+(0), COLUMN()+(-2), 1))*INDIRECT(ADDRESS(ROW()+(0), COLUMN()+(-1), 1)), 2)</f>
        <v>2.23</v>
      </c>
    </row>
    <row r="11" spans="1:7" ht="24.00" thickBot="1" customHeight="1">
      <c r="A11" s="1" t="s">
        <v>15</v>
      </c>
      <c r="B11" s="1"/>
      <c r="C11" s="10" t="s">
        <v>16</v>
      </c>
      <c r="D11" s="1" t="s">
        <v>17</v>
      </c>
      <c r="E11" s="11">
        <v>0.06</v>
      </c>
      <c r="F11" s="12">
        <v>11.24</v>
      </c>
      <c r="G11" s="12">
        <f ca="1">ROUND(INDIRECT(ADDRESS(ROW()+(0), COLUMN()+(-2), 1))*INDIRECT(ADDRESS(ROW()+(0), COLUMN()+(-1), 1)), 2)</f>
        <v>0.67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0.04</v>
      </c>
      <c r="F12" s="12">
        <v>13.78</v>
      </c>
      <c r="G12" s="12">
        <f ca="1">ROUND(INDIRECT(ADDRESS(ROW()+(0), COLUMN()+(-2), 1))*INDIRECT(ADDRESS(ROW()+(0), COLUMN()+(-1), 1)), 2)</f>
        <v>0.55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0.2</v>
      </c>
      <c r="F13" s="12">
        <v>15.55</v>
      </c>
      <c r="G13" s="12">
        <f ca="1">ROUND(INDIRECT(ADDRESS(ROW()+(0), COLUMN()+(-2), 1))*INDIRECT(ADDRESS(ROW()+(0), COLUMN()+(-1), 1)), 2)</f>
        <v>3.11</v>
      </c>
    </row>
    <row r="14" spans="1:7" ht="24.00" thickBot="1" customHeight="1">
      <c r="A14" s="1" t="s">
        <v>24</v>
      </c>
      <c r="B14" s="1"/>
      <c r="C14" s="10" t="s">
        <v>25</v>
      </c>
      <c r="D14" s="1" t="s">
        <v>26</v>
      </c>
      <c r="E14" s="11">
        <v>1.2</v>
      </c>
      <c r="F14" s="12">
        <v>5.6</v>
      </c>
      <c r="G14" s="12">
        <f ca="1">ROUND(INDIRECT(ADDRESS(ROW()+(0), COLUMN()+(-2), 1))*INDIRECT(ADDRESS(ROW()+(0), COLUMN()+(-1), 1)), 2)</f>
        <v>6.72</v>
      </c>
    </row>
    <row r="15" spans="1:7" ht="13.50" thickBot="1" customHeight="1">
      <c r="A15" s="1" t="s">
        <v>27</v>
      </c>
      <c r="B15" s="1"/>
      <c r="C15" s="10" t="s">
        <v>28</v>
      </c>
      <c r="D15" s="1" t="s">
        <v>29</v>
      </c>
      <c r="E15" s="11">
        <v>1</v>
      </c>
      <c r="F15" s="12">
        <v>1.25</v>
      </c>
      <c r="G15" s="12">
        <f ca="1">ROUND(INDIRECT(ADDRESS(ROW()+(0), COLUMN()+(-2), 1))*INDIRECT(ADDRESS(ROW()+(0), COLUMN()+(-1), 1)), 2)</f>
        <v>1.25</v>
      </c>
    </row>
    <row r="16" spans="1:7" ht="13.50" thickBot="1" customHeight="1">
      <c r="A16" s="1" t="s">
        <v>30</v>
      </c>
      <c r="B16" s="1"/>
      <c r="C16" s="10" t="s">
        <v>31</v>
      </c>
      <c r="D16" s="1" t="s">
        <v>32</v>
      </c>
      <c r="E16" s="13">
        <v>0.015</v>
      </c>
      <c r="F16" s="14">
        <v>85.8</v>
      </c>
      <c r="G16" s="14">
        <f ca="1">ROUND(INDIRECT(ADDRESS(ROW()+(0), COLUMN()+(-2), 1))*INDIRECT(ADDRESS(ROW()+(0), COLUMN()+(-1), 1)), 2)</f>
        <v>1.29</v>
      </c>
    </row>
    <row r="17" spans="1:7" ht="13.50" thickBot="1" customHeight="1">
      <c r="A17" s="15"/>
      <c r="B17" s="15"/>
      <c r="C17" s="15"/>
      <c r="D17" s="15"/>
      <c r="E17" s="9" t="s">
        <v>33</v>
      </c>
      <c r="F17" s="9"/>
      <c r="G17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15.82</v>
      </c>
    </row>
    <row r="18" spans="1:7" ht="13.50" thickBot="1" customHeight="1">
      <c r="A18" s="15">
        <v>2</v>
      </c>
      <c r="B18" s="15"/>
      <c r="C18" s="15"/>
      <c r="D18" s="18" t="s">
        <v>34</v>
      </c>
      <c r="E18" s="18"/>
      <c r="F18" s="15"/>
      <c r="G18" s="15"/>
    </row>
    <row r="19" spans="1:7" ht="13.50" thickBot="1" customHeight="1">
      <c r="A19" s="1" t="s">
        <v>35</v>
      </c>
      <c r="B19" s="1"/>
      <c r="C19" s="10" t="s">
        <v>36</v>
      </c>
      <c r="D19" s="1" t="s">
        <v>37</v>
      </c>
      <c r="E19" s="11">
        <v>0.12</v>
      </c>
      <c r="F19" s="12">
        <v>25.28</v>
      </c>
      <c r="G19" s="12">
        <f ca="1">ROUND(INDIRECT(ADDRESS(ROW()+(0), COLUMN()+(-2), 1))*INDIRECT(ADDRESS(ROW()+(0), COLUMN()+(-1), 1)), 2)</f>
        <v>3.03</v>
      </c>
    </row>
    <row r="20" spans="1:7" ht="13.50" thickBot="1" customHeight="1">
      <c r="A20" s="1" t="s">
        <v>38</v>
      </c>
      <c r="B20" s="1"/>
      <c r="C20" s="10" t="s">
        <v>39</v>
      </c>
      <c r="D20" s="1" t="s">
        <v>40</v>
      </c>
      <c r="E20" s="11">
        <v>0.108</v>
      </c>
      <c r="F20" s="12">
        <v>29.34</v>
      </c>
      <c r="G20" s="12">
        <f ca="1">ROUND(INDIRECT(ADDRESS(ROW()+(0), COLUMN()+(-2), 1))*INDIRECT(ADDRESS(ROW()+(0), COLUMN()+(-1), 1)), 2)</f>
        <v>3.17</v>
      </c>
    </row>
    <row r="21" spans="1:7" ht="13.50" thickBot="1" customHeight="1">
      <c r="A21" s="1" t="s">
        <v>41</v>
      </c>
      <c r="B21" s="1"/>
      <c r="C21" s="10" t="s">
        <v>42</v>
      </c>
      <c r="D21" s="1" t="s">
        <v>43</v>
      </c>
      <c r="E21" s="13">
        <v>0.108</v>
      </c>
      <c r="F21" s="14">
        <v>25.28</v>
      </c>
      <c r="G21" s="14">
        <f ca="1">ROUND(INDIRECT(ADDRESS(ROW()+(0), COLUMN()+(-2), 1))*INDIRECT(ADDRESS(ROW()+(0), COLUMN()+(-1), 1)), 2)</f>
        <v>2.73</v>
      </c>
    </row>
    <row r="22" spans="1:7" ht="13.50" thickBot="1" customHeight="1">
      <c r="A22" s="15"/>
      <c r="B22" s="15"/>
      <c r="C22" s="15"/>
      <c r="D22" s="15"/>
      <c r="E22" s="9" t="s">
        <v>44</v>
      </c>
      <c r="F22" s="9"/>
      <c r="G22" s="17">
        <f ca="1">ROUND(SUM(INDIRECT(ADDRESS(ROW()+(-1), COLUMN()+(0), 1)),INDIRECT(ADDRESS(ROW()+(-2), COLUMN()+(0), 1)),INDIRECT(ADDRESS(ROW()+(-3), COLUMN()+(0), 1))), 2)</f>
        <v>8.93</v>
      </c>
    </row>
    <row r="23" spans="1:7" ht="13.50" thickBot="1" customHeight="1">
      <c r="A23" s="15">
        <v>3</v>
      </c>
      <c r="B23" s="15"/>
      <c r="C23" s="15"/>
      <c r="D23" s="18" t="s">
        <v>45</v>
      </c>
      <c r="E23" s="18"/>
      <c r="F23" s="15"/>
      <c r="G23" s="15"/>
    </row>
    <row r="24" spans="1:7" ht="13.50" thickBot="1" customHeight="1">
      <c r="A24" s="19"/>
      <c r="B24" s="19"/>
      <c r="C24" s="20" t="s">
        <v>46</v>
      </c>
      <c r="D24" s="19" t="s">
        <v>47</v>
      </c>
      <c r="E24" s="13">
        <v>3</v>
      </c>
      <c r="F24" s="14">
        <f ca="1">ROUND(SUM(INDIRECT(ADDRESS(ROW()+(-2), COLUMN()+(1), 1)),INDIRECT(ADDRESS(ROW()+(-7), COLUMN()+(1), 1))), 2)</f>
        <v>24.75</v>
      </c>
      <c r="G24" s="14">
        <f ca="1">ROUND(INDIRECT(ADDRESS(ROW()+(0), COLUMN()+(-2), 1))*INDIRECT(ADDRESS(ROW()+(0), COLUMN()+(-1), 1))/100, 2)</f>
        <v>0.74</v>
      </c>
    </row>
    <row r="25" spans="1:7" ht="13.50" thickBot="1" customHeight="1">
      <c r="A25" s="21" t="s">
        <v>48</v>
      </c>
      <c r="B25" s="21"/>
      <c r="C25" s="22"/>
      <c r="D25" s="23"/>
      <c r="E25" s="24" t="s">
        <v>49</v>
      </c>
      <c r="F25" s="25"/>
      <c r="G25" s="26">
        <f ca="1">ROUND(SUM(INDIRECT(ADDRESS(ROW()+(-1), COLUMN()+(0), 1)),INDIRECT(ADDRESS(ROW()+(-3), COLUMN()+(0), 1)),INDIRECT(ADDRESS(ROW()+(-8), COLUMN()+(0), 1))), 2)</f>
        <v>25.49</v>
      </c>
    </row>
  </sheetData>
  <mergeCells count="27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A16:B16"/>
    <mergeCell ref="A17:B17"/>
    <mergeCell ref="E17:F17"/>
    <mergeCell ref="A18:B18"/>
    <mergeCell ref="D18:E18"/>
    <mergeCell ref="A19:B19"/>
    <mergeCell ref="A20:B20"/>
    <mergeCell ref="A21:B21"/>
    <mergeCell ref="A22:B22"/>
    <mergeCell ref="E22:F22"/>
    <mergeCell ref="A23:B23"/>
    <mergeCell ref="D23:E23"/>
    <mergeCell ref="A24:B24"/>
    <mergeCell ref="A25:D25"/>
    <mergeCell ref="E25:F25"/>
  </mergeCells>
  <pageMargins left="0.147638" right="0.147638" top="0.206693" bottom="0.206693" header="0.0" footer="0.0"/>
  <pageSetup paperSize="9" orientation="portrait"/>
  <rowBreaks count="0" manualBreakCount="0">
    </rowBreaks>
</worksheet>
</file>