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<sst xmlns="http://schemas.openxmlformats.org/spreadsheetml/2006/main" count="60" uniqueCount="60">
  <si>
    <t xml:space="preserve"/>
  </si>
  <si>
    <t xml:space="preserve">UVR010</t>
  </si>
  <si>
    <t xml:space="preserve">m</t>
  </si>
  <si>
    <t xml:space="preserve">Reixat tradicional de perfils metàl·lics per tancament de parcel·la, sobre mur de fàbrica amb pilastres intermèdies.</t>
  </si>
  <si>
    <r>
      <rPr>
        <sz val="8.25"/>
        <color rgb="FF000000"/>
        <rFont val="Arial"/>
        <family val="2"/>
      </rPr>
      <t xml:space="preserve">Clos de parcel·la sobre mur de fàbrica amb pilastres intermèdies, format per reixat tradicional compost de barrots horitzontals de llistó quadrat de perfil massís d'acer laminat en calent de 12x12 mm fixats amb cargols a les pilastres intermèdies, barrots verticals de tub quadrat de perfil buit d'acer laminat en fred de 20x20x1,5 mm de 1 m d'altura i pals del mateix material encastats en murs de fàbrica. Inclús morter de ciment per a rebuda dels pals. El preu no inclou el mur ni les pilastres intermèdies.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</si>
  <si>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</si>
  <si>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</si>
  <si>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</si>
  <si>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</si>
  <si>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</si>
  <si>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</si>
  <si>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</si>
  <si>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mt26aac010aa</t>
  </si>
  <si>
    <t xml:space="preserve">m</t>
  </si>
  <si>
    <t xml:space="preserve">Llistó quadrat de perfil massís d'acer laminat en calent de 12x12 mm, muntat en taller amb tractament anticorrosiu segons UNE-EN ISO 1461 i emprimació SHOP-PRIMER a base de resina polivinil-butiral amb un gruix mig de recobriment de 20 micres.</t>
  </si>
  <si>
    <t xml:space="preserve">mt26aab010aa</t>
  </si>
  <si>
    <t xml:space="preserve">m</t>
  </si>
  <si>
    <t xml:space="preserve">Tub quadrat de perfil buit d'acer laminat en fred de 20x20x1,5 mm, muntat en taller amb tractament anticorrosiu segons UNE-EN ISO 1461 i emprimació SHOP-PRIMER a base de resina polivinil-butiral amb un gruix mig de recobriment de 20 micres.</t>
  </si>
  <si>
    <t xml:space="preserve">mt26aaa033a</t>
  </si>
  <si>
    <t xml:space="preserve">U</t>
  </si>
  <si>
    <t xml:space="preserve">Ancoratge mecànic amb tac de niló i cargol d'acer galvanitzat, de cap aixamfranat.</t>
  </si>
  <si>
    <t xml:space="preserve">mt08aaa010a</t>
  </si>
  <si>
    <t xml:space="preserve">m³</t>
  </si>
  <si>
    <t xml:space="preserve">Aigua.</t>
  </si>
  <si>
    <t xml:space="preserve">mt09mif010ka</t>
  </si>
  <si>
    <t xml:space="preserve">t</t>
  </si>
  <si>
    <t xml:space="preserve">Morter industrial per a obra de paleta, de ciment, color gris, amb additiu hidròfug, categoria M-10 (resistència a compressió 10 N/mm²), subministrat en sacs, segons UNE-EN 998-2.</t>
  </si>
  <si>
    <t xml:space="preserve">Subtotal materials:</t>
  </si>
  <si>
    <t xml:space="preserve">Mà d'obra</t>
  </si>
  <si>
    <t xml:space="preserve">mo018</t>
  </si>
  <si>
    <t xml:space="preserve">h</t>
  </si>
  <si>
    <t xml:space="preserve">Oficial 1ª serraller.</t>
  </si>
  <si>
    <t xml:space="preserve">mo059</t>
  </si>
  <si>
    <t xml:space="preserve">h</t>
  </si>
  <si>
    <t xml:space="preserve">Ajudant serraller.</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</si>
  <si>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</si>
  <si>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</si>
  <si>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</si>
  <si>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</si>
  <si>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</si>
  <si>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</si>
  <si>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</si>
  <si>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</si>
  <si>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</si>
  <si>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</si>
  <si>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16,58€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</si>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</sst>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6.29" customWidth="1"/>
    <col min="4" max="4" width="74.12" customWidth="1"/>
    <col min="5" max="5" width="1.36" customWidth="1"/>
    <col min="6" max="6" width="10.54" customWidth="1"/>
    <col min="7" max="7" width="2.72"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1.25</v>
      </c>
      <c r="G10" s="11"/>
      <c r="H10" s="12">
        <v>5.66</v>
      </c>
      <c r="I10" s="12">
        <f ca="1">ROUND(INDIRECT(ADDRESS(ROW()+(0), COLUMN()+(-3), 1))*INDIRECT(ADDRESS(ROW()+(0), COLUMN()+(-1), 1)), 2)</f>
        <v>7.08</v>
      </c>
    </row>
    <row r="11" spans="1:9" ht="34.50" thickBot="1" customHeight="1">
      <c r="A11" s="1" t="s">
        <v>15</v>
      </c>
      <c r="B11" s="1"/>
      <c r="C11" s="10" t="s">
        <v>16</v>
      </c>
      <c r="D11" s="1" t="s">
        <v>17</v>
      </c>
      <c r="E11" s="1"/>
      <c r="F11" s="11">
        <v>10</v>
      </c>
      <c r="G11" s="11"/>
      <c r="H11" s="12">
        <v>4.31</v>
      </c>
      <c r="I11" s="12">
        <f ca="1">ROUND(INDIRECT(ADDRESS(ROW()+(0), COLUMN()+(-3), 1))*INDIRECT(ADDRESS(ROW()+(0), COLUMN()+(-1), 1)), 2)</f>
        <v>43.1</v>
      </c>
    </row>
    <row r="12" spans="1:9" ht="13.50" thickBot="1" customHeight="1">
      <c r="A12" s="1" t="s">
        <v>18</v>
      </c>
      <c r="B12" s="1"/>
      <c r="C12" s="10" t="s">
        <v>19</v>
      </c>
      <c r="D12" s="1" t="s">
        <v>20</v>
      </c>
      <c r="E12" s="1"/>
      <c r="F12" s="11">
        <v>2</v>
      </c>
      <c r="G12" s="11"/>
      <c r="H12" s="12">
        <v>0.29</v>
      </c>
      <c r="I12" s="12">
        <f ca="1">ROUND(INDIRECT(ADDRESS(ROW()+(0), COLUMN()+(-3), 1))*INDIRECT(ADDRESS(ROW()+(0), COLUMN()+(-1), 1)), 2)</f>
        <v>0.58</v>
      </c>
    </row>
    <row r="13" spans="1:9" ht="13.50" thickBot="1" customHeight="1">
      <c r="A13" s="1" t="s">
        <v>21</v>
      </c>
      <c r="B13" s="1"/>
      <c r="C13" s="10" t="s">
        <v>22</v>
      </c>
      <c r="D13" s="1" t="s">
        <v>23</v>
      </c>
      <c r="E13" s="1"/>
      <c r="F13" s="11">
        <v>0.006</v>
      </c>
      <c r="G13" s="11"/>
      <c r="H13" s="12">
        <v>1.5</v>
      </c>
      <c r="I13" s="12">
        <f ca="1">ROUND(INDIRECT(ADDRESS(ROW()+(0), COLUMN()+(-3), 1))*INDIRECT(ADDRESS(ROW()+(0), COLUMN()+(-1), 1)), 2)</f>
        <v>0.01</v>
      </c>
    </row>
    <row r="14" spans="1:9" ht="24.00" thickBot="1" customHeight="1">
      <c r="A14" s="1" t="s">
        <v>24</v>
      </c>
      <c r="B14" s="1"/>
      <c r="C14" s="10" t="s">
        <v>25</v>
      </c>
      <c r="D14" s="1" t="s">
        <v>26</v>
      </c>
      <c r="E14" s="1"/>
      <c r="F14" s="13">
        <v>0.019</v>
      </c>
      <c r="G14" s="13"/>
      <c r="H14" s="14">
        <v>65.98</v>
      </c>
      <c r="I14" s="14">
        <f ca="1">ROUND(INDIRECT(ADDRESS(ROW()+(0), COLUMN()+(-3), 1))*INDIRECT(ADDRESS(ROW()+(0), COLUMN()+(-1), 1)), 2)</f>
        <v>1.25</v>
      </c>
    </row>
    <row r="15" spans="1:9"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52.02</v>
      </c>
    </row>
    <row r="16" spans="1:9" ht="13.50" thickBot="1" customHeight="1">
      <c r="A16" s="15">
        <v>2</v>
      </c>
      <c r="B16" s="15"/>
      <c r="C16" s="15"/>
      <c r="D16" s="18" t="s">
        <v>28</v>
      </c>
      <c r="E16" s="18"/>
      <c r="F16" s="18"/>
      <c r="G16" s="18"/>
      <c r="H16" s="15"/>
      <c r="I16" s="15"/>
    </row>
    <row r="17" spans="1:9" ht="13.50" thickBot="1" customHeight="1">
      <c r="A17" s="1" t="s">
        <v>29</v>
      </c>
      <c r="B17" s="1"/>
      <c r="C17" s="10" t="s">
        <v>30</v>
      </c>
      <c r="D17" s="1" t="s">
        <v>31</v>
      </c>
      <c r="E17" s="1"/>
      <c r="F17" s="11">
        <v>0.39</v>
      </c>
      <c r="G17" s="11"/>
      <c r="H17" s="12">
        <v>28.86</v>
      </c>
      <c r="I17" s="12">
        <f ca="1">ROUND(INDIRECT(ADDRESS(ROW()+(0), COLUMN()+(-3), 1))*INDIRECT(ADDRESS(ROW()+(0), COLUMN()+(-1), 1)), 2)</f>
        <v>11.26</v>
      </c>
    </row>
    <row r="18" spans="1:9" ht="13.50" thickBot="1" customHeight="1">
      <c r="A18" s="1" t="s">
        <v>32</v>
      </c>
      <c r="B18" s="1"/>
      <c r="C18" s="10" t="s">
        <v>33</v>
      </c>
      <c r="D18" s="1" t="s">
        <v>34</v>
      </c>
      <c r="E18" s="1"/>
      <c r="F18" s="11">
        <v>0.39</v>
      </c>
      <c r="G18" s="11"/>
      <c r="H18" s="12">
        <v>25.36</v>
      </c>
      <c r="I18" s="12">
        <f ca="1">ROUND(INDIRECT(ADDRESS(ROW()+(0), COLUMN()+(-3), 1))*INDIRECT(ADDRESS(ROW()+(0), COLUMN()+(-1), 1)), 2)</f>
        <v>9.89</v>
      </c>
    </row>
    <row r="19" spans="1:9" ht="13.50" thickBot="1" customHeight="1">
      <c r="A19" s="1" t="s">
        <v>35</v>
      </c>
      <c r="B19" s="1"/>
      <c r="C19" s="10" t="s">
        <v>36</v>
      </c>
      <c r="D19" s="1" t="s">
        <v>37</v>
      </c>
      <c r="E19" s="1"/>
      <c r="F19" s="11">
        <v>0.39</v>
      </c>
      <c r="G19" s="11"/>
      <c r="H19" s="12">
        <v>28.42</v>
      </c>
      <c r="I19" s="12">
        <f ca="1">ROUND(INDIRECT(ADDRESS(ROW()+(0), COLUMN()+(-3), 1))*INDIRECT(ADDRESS(ROW()+(0), COLUMN()+(-1), 1)), 2)</f>
        <v>11.08</v>
      </c>
    </row>
    <row r="20" spans="1:9" ht="13.50" thickBot="1" customHeight="1">
      <c r="A20" s="1" t="s">
        <v>38</v>
      </c>
      <c r="B20" s="1"/>
      <c r="C20" s="10" t="s">
        <v>39</v>
      </c>
      <c r="D20" s="1" t="s">
        <v>40</v>
      </c>
      <c r="E20" s="1"/>
      <c r="F20" s="13">
        <v>0.45</v>
      </c>
      <c r="G20" s="13"/>
      <c r="H20" s="14">
        <v>25.28</v>
      </c>
      <c r="I20" s="14">
        <f ca="1">ROUND(INDIRECT(ADDRESS(ROW()+(0), COLUMN()+(-3), 1))*INDIRECT(ADDRESS(ROW()+(0), COLUMN()+(-1), 1)), 2)</f>
        <v>11.38</v>
      </c>
    </row>
    <row r="21" spans="1:9" ht="13.50" thickBot="1" customHeight="1">
      <c r="A21" s="15"/>
      <c r="B21" s="15"/>
      <c r="C21" s="15"/>
      <c r="D21" s="15"/>
      <c r="E21" s="15"/>
      <c r="F21" s="9" t="s">
        <v>41</v>
      </c>
      <c r="G21" s="9"/>
      <c r="H21" s="9"/>
      <c r="I21" s="17">
        <f ca="1">ROUND(SUM(INDIRECT(ADDRESS(ROW()+(-1), COLUMN()+(0), 1)),INDIRECT(ADDRESS(ROW()+(-2), COLUMN()+(0), 1)),INDIRECT(ADDRESS(ROW()+(-3), COLUMN()+(0), 1)),INDIRECT(ADDRESS(ROW()+(-4), COLUMN()+(0), 1))), 2)</f>
        <v>43.61</v>
      </c>
    </row>
    <row r="22" spans="1:9" ht="13.50" thickBot="1" customHeight="1">
      <c r="A22" s="15">
        <v>3</v>
      </c>
      <c r="B22" s="15"/>
      <c r="C22" s="15"/>
      <c r="D22" s="18" t="s">
        <v>42</v>
      </c>
      <c r="E22" s="18"/>
      <c r="F22" s="18"/>
      <c r="G22" s="18"/>
      <c r="H22" s="15"/>
      <c r="I22" s="15"/>
    </row>
    <row r="23" spans="1:9" ht="13.50" thickBot="1" customHeight="1">
      <c r="A23" s="19"/>
      <c r="B23" s="19"/>
      <c r="C23" s="20" t="s">
        <v>43</v>
      </c>
      <c r="D23" s="19" t="s">
        <v>44</v>
      </c>
      <c r="E23" s="19"/>
      <c r="F23" s="13">
        <v>2</v>
      </c>
      <c r="G23" s="13"/>
      <c r="H23" s="14">
        <f ca="1">ROUND(SUM(INDIRECT(ADDRESS(ROW()+(-2), COLUMN()+(1), 1)),INDIRECT(ADDRESS(ROW()+(-8), COLUMN()+(1), 1))), 2)</f>
        <v>95.63</v>
      </c>
      <c r="I23" s="14">
        <f ca="1">ROUND(INDIRECT(ADDRESS(ROW()+(0), COLUMN()+(-3), 1))*INDIRECT(ADDRESS(ROW()+(0), COLUMN()+(-1), 1))/100, 2)</f>
        <v>1.91</v>
      </c>
    </row>
    <row r="24" spans="1:9" ht="13.50" thickBot="1" customHeight="1">
      <c r="A24" s="21" t="s">
        <v>45</v>
      </c>
      <c r="B24" s="21"/>
      <c r="C24" s="22"/>
      <c r="D24" s="23"/>
      <c r="E24" s="23"/>
      <c r="F24" s="24" t="s">
        <v>46</v>
      </c>
      <c r="G24" s="24"/>
      <c r="H24" s="25"/>
      <c r="I24" s="26">
        <f ca="1">ROUND(SUM(INDIRECT(ADDRESS(ROW()+(-1), COLUMN()+(0), 1)),INDIRECT(ADDRESS(ROW()+(-3), COLUMN()+(0), 1)),INDIRECT(ADDRESS(ROW()+(-9), COLUMN()+(0), 1))), 2)</f>
        <v>97.54</v>
      </c>
    </row>
    <row r="27" spans="1:9" ht="13.50" thickBot="1" customHeight="1">
      <c r="A27" s="27" t="s">
        <v>47</v>
      </c>
      <c r="B27" s="27"/>
      <c r="C27" s="27"/>
      <c r="D27" s="27"/>
      <c r="E27" s="27" t="s">
        <v>48</v>
      </c>
      <c r="F27" s="27"/>
      <c r="G27" s="27" t="s">
        <v>49</v>
      </c>
      <c r="H27" s="27"/>
      <c r="I27" s="27" t="s">
        <v>50</v>
      </c>
    </row>
    <row r="28" spans="1:9" ht="13.50" thickBot="1" customHeight="1">
      <c r="A28" s="28" t="s">
        <v>51</v>
      </c>
      <c r="B28" s="28"/>
      <c r="C28" s="28"/>
      <c r="D28" s="28"/>
      <c r="E28" s="29">
        <v>192005</v>
      </c>
      <c r="F28" s="29"/>
      <c r="G28" s="29">
        <v>192006</v>
      </c>
      <c r="H28" s="29"/>
      <c r="I28" s="29" t="s">
        <v>52</v>
      </c>
    </row>
    <row r="29" spans="1:9" ht="24.00" thickBot="1" customHeight="1">
      <c r="A29" s="30" t="s">
        <v>53</v>
      </c>
      <c r="B29" s="30"/>
      <c r="C29" s="30"/>
      <c r="D29" s="30"/>
      <c r="E29" s="31"/>
      <c r="F29" s="31"/>
      <c r="G29" s="31"/>
      <c r="H29" s="31"/>
      <c r="I29" s="31"/>
    </row>
    <row r="30" spans="1:9" ht="13.50" thickBot="1" customHeight="1">
      <c r="A30" s="28" t="s">
        <v>54</v>
      </c>
      <c r="B30" s="28"/>
      <c r="C30" s="28"/>
      <c r="D30" s="28"/>
      <c r="E30" s="29">
        <v>1.18202e+006</v>
      </c>
      <c r="F30" s="29"/>
      <c r="G30" s="29">
        <v>1.18202e+006</v>
      </c>
      <c r="H30" s="29"/>
      <c r="I30" s="29" t="s">
        <v>55</v>
      </c>
    </row>
    <row r="31" spans="1:9" ht="13.50" thickBot="1" customHeight="1">
      <c r="A31" s="30" t="s">
        <v>56</v>
      </c>
      <c r="B31" s="30"/>
      <c r="C31" s="30"/>
      <c r="D31" s="30"/>
      <c r="E31" s="31"/>
      <c r="F31" s="31"/>
      <c r="G31" s="31"/>
      <c r="H31" s="31"/>
      <c r="I31" s="31"/>
    </row>
    <row r="34" spans="1:1" ht="33.75" thickBot="1" customHeight="1">
      <c r="A34" s="1" t="s">
        <v>57</v>
      </c>
      <c r="B34" s="1"/>
      <c r="C34" s="1"/>
      <c r="D34" s="1"/>
      <c r="E34" s="1"/>
      <c r="F34" s="1"/>
      <c r="G34" s="1"/>
      <c r="H34" s="1"/>
      <c r="I34" s="1"/>
    </row>
    <row r="35" spans="1:1" ht="33.75" thickBot="1" customHeight="1">
      <c r="A35" s="1" t="s">
        <v>58</v>
      </c>
      <c r="B35" s="1"/>
      <c r="C35" s="1"/>
      <c r="D35" s="1"/>
      <c r="E35" s="1"/>
      <c r="F35" s="1"/>
      <c r="G35" s="1"/>
      <c r="H35" s="1"/>
      <c r="I35" s="1"/>
    </row>
    <row r="36" spans="1:1" ht="33.75" thickBot="1" customHeight="1">
      <c r="A36" s="1" t="s">
        <v>59</v>
      </c>
      <c r="B36" s="1"/>
      <c r="C36" s="1"/>
      <c r="D36" s="1"/>
      <c r="E36" s="1"/>
      <c r="F36" s="1"/>
      <c r="G36" s="1"/>
      <c r="H36" s="1"/>
      <c r="I36" s="1"/>
    </row>
  </sheetData>
  <mergeCells count="6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H15"/>
    <mergeCell ref="A16:B16"/>
    <mergeCell ref="D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E24"/>
    <mergeCell ref="F24:H24"/>
    <mergeCell ref="A27:D27"/>
    <mergeCell ref="E27:F27"/>
    <mergeCell ref="G27:H27"/>
    <mergeCell ref="A28:D28"/>
    <mergeCell ref="E28:F29"/>
    <mergeCell ref="G28:H29"/>
    <mergeCell ref="I28:I29"/>
    <mergeCell ref="A29:D29"/>
    <mergeCell ref="A30:D30"/>
    <mergeCell ref="E30:F31"/>
    <mergeCell ref="G30:H31"/>
    <mergeCell ref="I30:I31"/>
    <mergeCell ref="A31:D31"/>
    <mergeCell ref="A34:I34"/>
    <mergeCell ref="A35:I35"/>
    <mergeCell ref="A36:I36"/>
  </mergeCells>
  <pageMargins left="0.147638" right="0.147638" top="0.206693" bottom="0.206693" header="0.0" footer="0.0"/>
  <pageSetup paperSize="9" orientation="portrait"/>
  <rowBreaks count="0" manualBreakCount="0">
    </rowBreaks>
</worksheet>
</file>