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<sst xmlns="http://schemas.openxmlformats.org/spreadsheetml/2006/main" count="53" uniqueCount="53">
  <si>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</si>
  <si>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UVM010</t>
  </si>
  <si>
    <t xml:space="preserve">m</t>
  </si>
  <si>
    <t xml:space="preserve">Mur de fàbrica per tancament de parcel·la.</t>
  </si>
  <si>
    <r>
      <rPr>
        <sz val="8.25"/>
        <color rgb="FF000000"/>
        <rFont val="Arial"/>
        <family val="2"/>
      </rPr>
      <t xml:space="preserve">Clos de parcel·la format per mur amb pilastres intermèdies, de 1 m d'altura i de 30 cm d'espessor de fàbrica de bloc CV de formigó, llis hidròfug, color gris, 40x20x30 cm, resistència normalitzada R10 (10 N/mm²), amb junts horitzontals i verticals de 10 mm d'espessor, junt renfonsada, rebuda amb morter de ciment industrial, color gris, M-5, subministrat a granel. El preu no inclou el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</si>
  <si>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</si>
  <si>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</si>
  <si>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</si>
  <si>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</si>
  <si>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</si>
  <si>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</si>
  <si>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</si>
  <si>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mt03bhe010afe</t>
  </si>
  <si>
    <t xml:space="preserve">U</t>
  </si>
  <si>
    <t xml:space="preserve">Bloc CV de formigó, llis hidròfug, color gris, 40x20x30 cm, categoria II, resistència normalitzada R10 (10 N/mm²), densitat 1000 kg/m³; amb el preu incrementat el 20% en concepte de peces especials: cèrcols i medis. Segons UNE-EN 771-3.</t>
  </si>
  <si>
    <t xml:space="preserve">mt08aaa010a</t>
  </si>
  <si>
    <t xml:space="preserve">m³</t>
  </si>
  <si>
    <t xml:space="preserve">Aigua.</t>
  </si>
  <si>
    <t xml:space="preserve">mt09mif010cb</t>
  </si>
  <si>
    <t xml:space="preserve">t</t>
  </si>
  <si>
    <t xml:space="preserve">Morter industrial per a obra de paleta, de ciment, color gris, categoria M-5 (resistència a compressió 5 N/mm²), subministrat a granel, segons UNE-EN 998-2.</t>
  </si>
  <si>
    <t xml:space="preserve">Subtotal materials:</t>
  </si>
  <si>
    <t xml:space="preserve">Equip i maquinària</t>
  </si>
  <si>
    <t xml:space="preserve">mq06mms010</t>
  </si>
  <si>
    <t xml:space="preserve">h</t>
  </si>
  <si>
    <t xml:space="preserve">Mesclador continu amb sitja, per a morter industrial en sec, subministrat a granel.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</si>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</sst>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6.46" customWidth="1"/>
    <col min="4" max="4" width="71.57" customWidth="1"/>
    <col min="5" max="5" width="2.21" customWidth="1"/>
    <col min="6" max="6" width="11.73" customWidth="1"/>
    <col min="7" max="7" width="1.02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15.8</v>
      </c>
      <c r="F10" s="11"/>
      <c r="G10" s="11"/>
      <c r="H10" s="12">
        <v>1.73</v>
      </c>
      <c r="I10" s="12">
        <f ca="1">ROUND(INDIRECT(ADDRESS(ROW()+(0), COLUMN()+(-4), 1))*INDIRECT(ADDRESS(ROW()+(0), COLUMN()+(-1), 1)), 2)</f>
        <v>27.33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0.007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0.041</v>
      </c>
      <c r="F12" s="13"/>
      <c r="G12" s="13"/>
      <c r="H12" s="14">
        <v>50.2</v>
      </c>
      <c r="I12" s="14">
        <f ca="1">ROUND(INDIRECT(ADDRESS(ROW()+(0), COLUMN()+(-4), 1))*INDIRECT(ADDRESS(ROW()+(0), COLUMN()+(-1), 1)), 2)</f>
        <v>2.06</v>
      </c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29.4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0.157</v>
      </c>
      <c r="F15" s="13"/>
      <c r="G15" s="13"/>
      <c r="H15" s="14">
        <v>1.94</v>
      </c>
      <c r="I15" s="14">
        <f ca="1">ROUND(INDIRECT(ADDRESS(ROW()+(0), COLUMN()+(-4), 1))*INDIRECT(ADDRESS(ROW()+(0), COLUMN()+(-1), 1)), 2)</f>
        <v>0.3</v>
      </c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9"/>
      <c r="I16" s="17">
        <f ca="1">ROUND(SUM(INDIRECT(ADDRESS(ROW()+(-1), COLUMN()+(0), 1))), 2)</f>
        <v>0.3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1.222</v>
      </c>
      <c r="F18" s="11"/>
      <c r="G18" s="11"/>
      <c r="H18" s="12">
        <v>28.42</v>
      </c>
      <c r="I18" s="12">
        <f ca="1">ROUND(INDIRECT(ADDRESS(ROW()+(0), COLUMN()+(-4), 1))*INDIRECT(ADDRESS(ROW()+(0), COLUMN()+(-1), 1)), 2)</f>
        <v>34.73</v>
      </c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0.652</v>
      </c>
      <c r="F19" s="13"/>
      <c r="G19" s="13"/>
      <c r="H19" s="14">
        <v>25.28</v>
      </c>
      <c r="I19" s="14">
        <f ca="1">ROUND(INDIRECT(ADDRESS(ROW()+(0), COLUMN()+(-4), 1))*INDIRECT(ADDRESS(ROW()+(0), COLUMN()+(-1), 1)), 2)</f>
        <v>16.48</v>
      </c>
    </row>
    <row r="20" spans="1:9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1))), 2)</f>
        <v>51.21</v>
      </c>
    </row>
    <row r="21" spans="1:9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3"/>
      <c r="G22" s="13"/>
      <c r="H22" s="14">
        <f ca="1">ROUND(SUM(INDIRECT(ADDRESS(ROW()+(-2), COLUMN()+(1), 1)),INDIRECT(ADDRESS(ROW()+(-6), COLUMN()+(1), 1)),INDIRECT(ADDRESS(ROW()+(-9), COLUMN()+(1), 1))), 2)</f>
        <v>80.91</v>
      </c>
      <c r="I22" s="14">
        <f ca="1">ROUND(INDIRECT(ADDRESS(ROW()+(0), COLUMN()+(-4), 1))*INDIRECT(ADDRESS(ROW()+(0), COLUMN()+(-1), 1))/100, 2)</f>
        <v>1.62</v>
      </c>
    </row>
    <row r="23" spans="1:9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4"/>
      <c r="H23" s="25"/>
      <c r="I23" s="26">
        <f ca="1">ROUND(SUM(INDIRECT(ADDRESS(ROW()+(-1), COLUMN()+(0), 1)),INDIRECT(ADDRESS(ROW()+(-3), COLUMN()+(0), 1)),INDIRECT(ADDRESS(ROW()+(-7), COLUMN()+(0), 1)),INDIRECT(ADDRESS(ROW()+(-10), COLUMN()+(0), 1))), 2)</f>
        <v>82.53</v>
      </c>
    </row>
    <row r="26" spans="1:9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 t="s">
        <v>42</v>
      </c>
      <c r="H26" s="27"/>
      <c r="I26" s="27" t="s">
        <v>43</v>
      </c>
    </row>
    <row r="27" spans="1:9" ht="13.50" thickBot="1" customHeight="1">
      <c r="A27" s="28" t="s">
        <v>44</v>
      </c>
      <c r="B27" s="28"/>
      <c r="C27" s="28"/>
      <c r="D27" s="28"/>
      <c r="E27" s="28"/>
      <c r="F27" s="29">
        <v>1.06202e+006</v>
      </c>
      <c r="G27" s="29">
        <v>1.06202e+006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</row>
    <row r="29" spans="1:9" ht="13.50" thickBot="1" customHeight="1">
      <c r="A29" s="28" t="s">
        <v>47</v>
      </c>
      <c r="B29" s="28"/>
      <c r="C29" s="28"/>
      <c r="D29" s="28"/>
      <c r="E29" s="28"/>
      <c r="F29" s="29">
        <v>1.18202e+006</v>
      </c>
      <c r="G29" s="29">
        <v>1.18202e+006</v>
      </c>
      <c r="H29" s="29"/>
      <c r="I29" s="29" t="s">
        <v>48</v>
      </c>
    </row>
    <row r="30" spans="1:9" ht="13.50" thickBot="1" customHeight="1">
      <c r="A30" s="30" t="s">
        <v>49</v>
      </c>
      <c r="B30" s="30"/>
      <c r="C30" s="30"/>
      <c r="D30" s="30"/>
      <c r="E30" s="30"/>
      <c r="F30" s="31"/>
      <c r="G30" s="31"/>
      <c r="H30" s="31"/>
      <c r="I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</row>
  </sheetData>
  <mergeCells count="5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H13"/>
    <mergeCell ref="A14:B14"/>
    <mergeCell ref="D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D23"/>
    <mergeCell ref="E23:H23"/>
    <mergeCell ref="A26:E26"/>
    <mergeCell ref="G26:H26"/>
    <mergeCell ref="A27:E27"/>
    <mergeCell ref="F27:F28"/>
    <mergeCell ref="G27:H28"/>
    <mergeCell ref="I27:I28"/>
    <mergeCell ref="A28:E28"/>
    <mergeCell ref="A29:E29"/>
    <mergeCell ref="F29:F30"/>
    <mergeCell ref="G29:H30"/>
    <mergeCell ref="I29:I30"/>
    <mergeCell ref="A30:E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