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<sst xmlns="http://schemas.openxmlformats.org/spreadsheetml/2006/main" count="46" uniqueCount="46">
  <si>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</si>
  <si>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UAP012</t>
  </si>
  <si>
    <t xml:space="preserve">U</t>
  </si>
  <si>
    <t xml:space="preserve">Pou de registre prefabricat de PVC corrugat.</t>
  </si>
  <si>
    <r>
      <rPr>
        <sz val="8.25"/>
        <color rgb="FF000000"/>
        <rFont val="Arial"/>
        <family val="2"/>
      </rPr>
      <t xml:space="preserve">Pou de registre amb escala de PVC corrugat, de diàmetre nominal 1000 mm i altura nominal 3 m, per a col·lector de 200 mm de diàmetre, sobre solera de 30 cm de gruix de formigó armat HA-30/B/20/XC4+XA2, encast del cos del col·lector 10 cm en aquesta solera, lleugerament armada amb malla electrosoldada ME 20x20 Ø 8-8 B 500 T 6x2,20 UNE-EN 10080, i llosa al voltant de la boca del con de 150x150 cm i 20 cm de gruix de formigó en massa HM-30/B/20/X0+XA2, amb tancament de tapa circular amb bloqueig i marc de ferro colat classe D-400 segons UNE-EN 124, instal·lat en calçades de carrers, incloent les per vianants, o zones d'aparcament per a tot tipus de vehicles. El preu inclou els equips i la maquinària necessaris per al desplaçament i la disposició en obra dels elements, però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</si>
  <si>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</si>
  <si>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</si>
  <si>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</si>
  <si>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</si>
  <si>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</si>
  <si>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</si>
  <si>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</si>
  <si>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mt10haf010ernu</t>
  </si>
  <si>
    <t xml:space="preserve">m³</t>
  </si>
  <si>
    <t xml:space="preserve">Formigó HA-30/B/20/XC4+XA2, fabricat en central, amb ciment SR.</t>
  </si>
  <si>
    <t xml:space="preserve">mt07ame010n</t>
  </si>
  <si>
    <t xml:space="preserve">m²</t>
  </si>
  <si>
    <t xml:space="preserve">Malla electrosoldada ME 20x20 Ø 8-8 B 500 T 6x2,20 UNE-EN 10080.</t>
  </si>
  <si>
    <t xml:space="preserve">mt11ade040bd</t>
  </si>
  <si>
    <t xml:space="preserve">U</t>
  </si>
  <si>
    <t xml:space="preserve">Pou de registre amb escala de diàmetre nominal 1000 mm i altura nominal 3 m, per a col·lector de 200 mm de diàmetre, totalment estanc segons UNE-EN 476, compost per cos de PVC de doble paret, l'exterior corrugada i la interior llisa, color teula RAL 8023, rigidesa anular nominal 8 kN/m², amb els "pates" instal·lats, cec (sense forats prefabricats, de manera que les escomeses i entroncaments del col·lector es perforin i fabriquin in situ), i con reductor de polietilè d'alta densitat, de 600 mm de diàmetre nominal en la boca, per col·locar sobre el cos del pou.</t>
  </si>
  <si>
    <t xml:space="preserve">mt10hmf010rRb</t>
  </si>
  <si>
    <t xml:space="preserve">m³</t>
  </si>
  <si>
    <t xml:space="preserve">Formigó HM-30/B/20/X0+XA2, fabricat en central, amb ciment SR.</t>
  </si>
  <si>
    <t xml:space="preserve">mt46tpr010q</t>
  </si>
  <si>
    <t xml:space="preserve">U</t>
  </si>
  <si>
    <t xml:space="preserve">Tapa circular amb bloqueig mitjançant tres pestanyes i marc de foneria dúctil de 850 mm de diàmetre exterior i 100 mm d'altura, pas lliure de 600 mm, per pou, classe D-400 segons UNE-EN 124. Tapa revestida amb pintura bituminosa i marc proveït de junt d'insonorització de polietilè i dispositiu antirobatori.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</si>
  <si>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</si>
  <si>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</si>
  <si>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</si>
  <si>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</si>
  <si>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</si>
  <si>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</si>
  <si>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</si>
  <si>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</si>
  <si>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</si>
  <si>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</si>
  <si>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</si>
  <si>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</si>
  <si>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</si>
  <si>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</si>
  <si>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</si>
  <si>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</si>
  <si>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</si>
  <si>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76,48€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</si>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</sst>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6.63" customWidth="1"/>
    <col min="5" max="5" width="68.34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0.53</v>
      </c>
      <c r="G10" s="12">
        <v>115</v>
      </c>
      <c r="H10" s="12">
        <f ca="1">ROUND(INDIRECT(ADDRESS(ROW()+(0), COLUMN()+(-2), 1))*INDIRECT(ADDRESS(ROW()+(0), COLUMN()+(-1), 1)), 2)</f>
        <v>60.95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1.767</v>
      </c>
      <c r="G11" s="12">
        <v>6.7</v>
      </c>
      <c r="H11" s="12">
        <f ca="1">ROUND(INDIRECT(ADDRESS(ROW()+(0), COLUMN()+(-2), 1))*INDIRECT(ADDRESS(ROW()+(0), COLUMN()+(-1), 1)), 2)</f>
        <v>11.84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1137.61</v>
      </c>
      <c r="H12" s="12">
        <f ca="1">ROUND(INDIRECT(ADDRESS(ROW()+(0), COLUMN()+(-2), 1))*INDIRECT(ADDRESS(ROW()+(0), COLUMN()+(-1), 1)), 2)</f>
        <v>1137.61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0.293</v>
      </c>
      <c r="G13" s="12">
        <v>115.86</v>
      </c>
      <c r="H13" s="12">
        <f ca="1">ROUND(INDIRECT(ADDRESS(ROW()+(0), COLUMN()+(-2), 1))*INDIRECT(ADDRESS(ROW()+(0), COLUMN()+(-1), 1)), 2)</f>
        <v>33.95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115</v>
      </c>
      <c r="H14" s="14">
        <f ca="1">ROUND(INDIRECT(ADDRESS(ROW()+(0), COLUMN()+(-2), 1))*INDIRECT(ADDRESS(ROW()+(0), COLUMN()+(-1), 1)), 2)</f>
        <v>115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1359.35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0.24</v>
      </c>
      <c r="G17" s="14">
        <v>55.38</v>
      </c>
      <c r="H17" s="14">
        <f ca="1">ROUND(INDIRECT(ADDRESS(ROW()+(0), COLUMN()+(-2), 1))*INDIRECT(ADDRESS(ROW()+(0), COLUMN()+(-1), 1)), 2)</f>
        <v>13.29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13.29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2.242</v>
      </c>
      <c r="G20" s="12">
        <v>28.42</v>
      </c>
      <c r="H20" s="12">
        <f ca="1">ROUND(INDIRECT(ADDRESS(ROW()+(0), COLUMN()+(-2), 1))*INDIRECT(ADDRESS(ROW()+(0), COLUMN()+(-1), 1)), 2)</f>
        <v>63.72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2.501</v>
      </c>
      <c r="G21" s="14">
        <v>25.28</v>
      </c>
      <c r="H21" s="14">
        <f ca="1">ROUND(INDIRECT(ADDRESS(ROW()+(0), COLUMN()+(-2), 1))*INDIRECT(ADDRESS(ROW()+(0), COLUMN()+(-1), 1)), 2)</f>
        <v>63.23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126.95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1499.59</v>
      </c>
      <c r="H24" s="14">
        <f ca="1">ROUND(INDIRECT(ADDRESS(ROW()+(0), COLUMN()+(-2), 1))*INDIRECT(ADDRESS(ROW()+(0), COLUMN()+(-1), 1))/100, 2)</f>
        <v>29.99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1529.58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