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<sst xmlns="http://schemas.openxmlformats.org/spreadsheetml/2006/main" count="66" uniqueCount="66">
  <si>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</si>
  <si>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UAA010</t>
  </si>
  <si>
    <t xml:space="preserve">U</t>
  </si>
  <si>
    <t xml:space="preserve">Pericó d'obra de fàbrica.</t>
  </si>
  <si>
    <r>
      <rPr>
        <sz val="8.25"/>
        <color rgb="FF000000"/>
        <rFont val="Arial"/>
        <family val="2"/>
      </rPr>
      <t xml:space="preserve">Pericó de pas, no registrable, d'obra de fàbrica, de dimensions interiors 130x130x190 cm, sobre solera de formigó en massa. El preu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</si>
  <si>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</si>
  <si>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</si>
  <si>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</si>
  <si>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</si>
  <si>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</si>
  <si>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</si>
  <si>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</si>
  <si>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mt10hmf010rRb</t>
  </si>
  <si>
    <t xml:space="preserve">m³</t>
  </si>
  <si>
    <t xml:space="preserve">Formigó HM-30/B/20/X0+XA2, fabricat en central, amb ciment SR.</t>
  </si>
  <si>
    <t xml:space="preserve">mt04lmb010a</t>
  </si>
  <si>
    <t xml:space="preserve">U</t>
  </si>
  <si>
    <t xml:space="preserve">Maó ceràmic massís d'elaboració mecànica, per revestir, 29x14x5 cm, per a ús en fàbrica protegida (peça P), densitat 2400 kg/m³, segons UNE-EN 771-1.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</si>
  <si>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</si>
  <si>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</si>
  <si>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</si>
  <si>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</si>
  <si>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</si>
  <si>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</si>
  <si>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mt11var110</t>
  </si>
  <si>
    <t xml:space="preserve">U</t>
  </si>
  <si>
    <t xml:space="preserve">Conjunt de peces de PVC per realitzar en el fons del pericó de pas les lleres corresponents.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</si>
  <si>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</si>
  <si>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</si>
  <si>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</si>
  <si>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mt04lvg020c</t>
  </si>
  <si>
    <t xml:space="preserve">U</t>
  </si>
  <si>
    <t xml:space="preserve">Tauler ceràmic buit encadellat, per revestir, 80x25x3 cm, amb les testes rectes, segons UNE 67041.</t>
  </si>
  <si>
    <t xml:space="preserve">mt07ame010g</t>
  </si>
  <si>
    <t xml:space="preserve">m²</t>
  </si>
  <si>
    <t xml:space="preserve">Malla electrosoldada ME 15x15 Ø 6-6 B 500 T 6x2,20 UNE-EN 10080.</t>
  </si>
  <si>
    <t xml:space="preserve">mt10haf010ernu</t>
  </si>
  <si>
    <t xml:space="preserve">m³</t>
  </si>
  <si>
    <t xml:space="preserve">Formigó HA-30/B/20/XC4+XA2, fabricat en central, amb ciment SR.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</si>
  <si>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</si>
  <si>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</si>
  <si>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</si>
  <si>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</si>
  <si>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</si>
  <si>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</si>
  <si>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</si>
  <si>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</si>
  <si>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</si>
  <si>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</si>
  <si>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</si>
  <si>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</si>
  <si>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44,68€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</si>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</sst>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53" customWidth="1"/>
    <col min="4" max="4" width="6.63" customWidth="1"/>
    <col min="5" max="5" width="73.10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0.55</v>
      </c>
      <c r="G10" s="11"/>
      <c r="H10" s="12">
        <v>115.86</v>
      </c>
      <c r="I10" s="12">
        <f ca="1">ROUND(INDIRECT(ADDRESS(ROW()+(0), COLUMN()+(-3), 1))*INDIRECT(ADDRESS(ROW()+(0), COLUMN()+(-1), 1)), 2)</f>
        <v>63.72</v>
      </c>
      <c r="J10" s="12"/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705</v>
      </c>
      <c r="G11" s="11"/>
      <c r="H11" s="12">
        <v>0.64</v>
      </c>
      <c r="I11" s="12">
        <f ca="1">ROUND(INDIRECT(ADDRESS(ROW()+(0), COLUMN()+(-3), 1))*INDIRECT(ADDRESS(ROW()+(0), COLUMN()+(-1), 1)), 2)</f>
        <v>451.2</v>
      </c>
      <c r="J11" s="12"/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0.176</v>
      </c>
      <c r="G12" s="11"/>
      <c r="H12" s="12">
        <v>1.5</v>
      </c>
      <c r="I12" s="12">
        <f ca="1">ROUND(INDIRECT(ADDRESS(ROW()+(0), COLUMN()+(-3), 1))*INDIRECT(ADDRESS(ROW()+(0), COLUMN()+(-1), 1)), 2)</f>
        <v>0.26</v>
      </c>
      <c r="J12" s="12"/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0.649</v>
      </c>
      <c r="G13" s="11"/>
      <c r="H13" s="12">
        <v>53.48</v>
      </c>
      <c r="I13" s="12">
        <f ca="1">ROUND(INDIRECT(ADDRESS(ROW()+(0), COLUMN()+(-3), 1))*INDIRECT(ADDRESS(ROW()+(0), COLUMN()+(-1), 1)), 2)</f>
        <v>34.71</v>
      </c>
      <c r="J13" s="12"/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1"/>
      <c r="H14" s="12">
        <v>5.95</v>
      </c>
      <c r="I14" s="12">
        <f ca="1">ROUND(INDIRECT(ADDRESS(ROW()+(0), COLUMN()+(-3), 1))*INDIRECT(ADDRESS(ROW()+(0), COLUMN()+(-1), 1)), 2)</f>
        <v>5.95</v>
      </c>
      <c r="J14" s="12"/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0.326</v>
      </c>
      <c r="G15" s="11"/>
      <c r="H15" s="12">
        <v>73.55</v>
      </c>
      <c r="I15" s="12">
        <f ca="1">ROUND(INDIRECT(ADDRESS(ROW()+(0), COLUMN()+(-3), 1))*INDIRECT(ADDRESS(ROW()+(0), COLUMN()+(-1), 1)), 2)</f>
        <v>23.98</v>
      </c>
      <c r="J15" s="12"/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5.5</v>
      </c>
      <c r="G16" s="11"/>
      <c r="H16" s="12">
        <v>0.39</v>
      </c>
      <c r="I16" s="12">
        <f ca="1">ROUND(INDIRECT(ADDRESS(ROW()+(0), COLUMN()+(-3), 1))*INDIRECT(ADDRESS(ROW()+(0), COLUMN()+(-1), 1)), 2)</f>
        <v>2.15</v>
      </c>
      <c r="J16" s="12"/>
    </row>
    <row r="17" spans="1:10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2.25</v>
      </c>
      <c r="G17" s="11"/>
      <c r="H17" s="12">
        <v>4.7</v>
      </c>
      <c r="I17" s="12">
        <f ca="1">ROUND(INDIRECT(ADDRESS(ROW()+(0), COLUMN()+(-3), 1))*INDIRECT(ADDRESS(ROW()+(0), COLUMN()+(-1), 1)), 2)</f>
        <v>10.58</v>
      </c>
      <c r="J17" s="12"/>
    </row>
    <row r="18" spans="1:10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0.175</v>
      </c>
      <c r="G18" s="13"/>
      <c r="H18" s="14">
        <v>115</v>
      </c>
      <c r="I18" s="14">
        <f ca="1">ROUND(INDIRECT(ADDRESS(ROW()+(0), COLUMN()+(-3), 1))*INDIRECT(ADDRESS(ROW()+(0), COLUMN()+(-1), 1)), 2)</f>
        <v>20.13</v>
      </c>
      <c r="J18" s="14"/>
    </row>
    <row r="19" spans="1:10" ht="13.50" thickBot="1" customHeight="1">
      <c r="A19" s="15"/>
      <c r="B19" s="15"/>
      <c r="C19" s="15"/>
      <c r="D19" s="15"/>
      <c r="E19" s="15"/>
      <c r="F19" s="9" t="s">
        <v>39</v>
      </c>
      <c r="G19" s="9"/>
      <c r="H19" s="9"/>
      <c r="I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612.68</v>
      </c>
      <c r="J19" s="17"/>
    </row>
    <row r="20" spans="1:10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5"/>
      <c r="I20" s="15"/>
      <c r="J20" s="15"/>
    </row>
    <row r="21" spans="1:10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3.992</v>
      </c>
      <c r="G21" s="11"/>
      <c r="H21" s="12">
        <v>28.42</v>
      </c>
      <c r="I21" s="12">
        <f ca="1">ROUND(INDIRECT(ADDRESS(ROW()+(0), COLUMN()+(-3), 1))*INDIRECT(ADDRESS(ROW()+(0), COLUMN()+(-1), 1)), 2)</f>
        <v>113.45</v>
      </c>
      <c r="J21" s="12"/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5.93</v>
      </c>
      <c r="G22" s="13"/>
      <c r="H22" s="14">
        <v>25.28</v>
      </c>
      <c r="I22" s="14">
        <f ca="1">ROUND(INDIRECT(ADDRESS(ROW()+(0), COLUMN()+(-3), 1))*INDIRECT(ADDRESS(ROW()+(0), COLUMN()+(-1), 1)), 2)</f>
        <v>149.91</v>
      </c>
      <c r="J22" s="14"/>
    </row>
    <row r="23" spans="1:10" ht="13.50" thickBot="1" customHeight="1">
      <c r="A23" s="15"/>
      <c r="B23" s="15"/>
      <c r="C23" s="15"/>
      <c r="D23" s="15"/>
      <c r="E23" s="15"/>
      <c r="F23" s="9" t="s">
        <v>47</v>
      </c>
      <c r="G23" s="9"/>
      <c r="H23" s="9"/>
      <c r="I23" s="17">
        <f ca="1">ROUND(SUM(INDIRECT(ADDRESS(ROW()+(-1), COLUMN()+(0), 1)),INDIRECT(ADDRESS(ROW()+(-2), COLUMN()+(0), 1))), 2)</f>
        <v>263.36</v>
      </c>
      <c r="J23" s="17"/>
    </row>
    <row r="24" spans="1:10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5"/>
      <c r="I24" s="15"/>
      <c r="J24" s="15"/>
    </row>
    <row r="25" spans="1:10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3"/>
      <c r="H25" s="14">
        <f ca="1">ROUND(SUM(INDIRECT(ADDRESS(ROW()+(-2), COLUMN()+(1), 1)),INDIRECT(ADDRESS(ROW()+(-6), COLUMN()+(1), 1))), 2)</f>
        <v>876.04</v>
      </c>
      <c r="I25" s="14">
        <f ca="1">ROUND(INDIRECT(ADDRESS(ROW()+(0), COLUMN()+(-3), 1))*INDIRECT(ADDRESS(ROW()+(0), COLUMN()+(-1), 1))/100, 2)</f>
        <v>17.52</v>
      </c>
      <c r="J25" s="14"/>
    </row>
    <row r="26" spans="1:10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4"/>
      <c r="H26" s="25"/>
      <c r="I26" s="26">
        <f ca="1">ROUND(SUM(INDIRECT(ADDRESS(ROW()+(-1), COLUMN()+(0), 1)),INDIRECT(ADDRESS(ROW()+(-3), COLUMN()+(0), 1)),INDIRECT(ADDRESS(ROW()+(-7), COLUMN()+(0), 1))), 2)</f>
        <v>893.56</v>
      </c>
      <c r="J26" s="26"/>
    </row>
    <row r="29" spans="1:10" ht="13.50" thickBot="1" customHeight="1">
      <c r="A29" s="27" t="s">
        <v>53</v>
      </c>
      <c r="B29" s="27"/>
      <c r="C29" s="27"/>
      <c r="D29" s="27"/>
      <c r="E29" s="27"/>
      <c r="F29" s="27" t="s">
        <v>54</v>
      </c>
      <c r="G29" s="27" t="s">
        <v>55</v>
      </c>
      <c r="H29" s="27"/>
      <c r="I29" s="27"/>
      <c r="J29" s="27" t="s">
        <v>56</v>
      </c>
    </row>
    <row r="30" spans="1:10" ht="13.50" thickBot="1" customHeight="1">
      <c r="A30" s="28" t="s">
        <v>57</v>
      </c>
      <c r="B30" s="28"/>
      <c r="C30" s="28"/>
      <c r="D30" s="28"/>
      <c r="E30" s="28"/>
      <c r="F30" s="29">
        <v>1.06202e+006</v>
      </c>
      <c r="G30" s="29">
        <v>1.06202e+006</v>
      </c>
      <c r="H30" s="29"/>
      <c r="I30" s="29"/>
      <c r="J30" s="29" t="s">
        <v>58</v>
      </c>
    </row>
    <row r="31" spans="1:10" ht="13.50" thickBot="1" customHeight="1">
      <c r="A31" s="30" t="s">
        <v>59</v>
      </c>
      <c r="B31" s="30"/>
      <c r="C31" s="30"/>
      <c r="D31" s="30"/>
      <c r="E31" s="30"/>
      <c r="F31" s="31"/>
      <c r="G31" s="31"/>
      <c r="H31" s="31"/>
      <c r="I31" s="31"/>
      <c r="J31" s="31"/>
    </row>
    <row r="32" spans="1:10" ht="13.50" thickBot="1" customHeight="1">
      <c r="A32" s="28" t="s">
        <v>60</v>
      </c>
      <c r="B32" s="28"/>
      <c r="C32" s="28"/>
      <c r="D32" s="28"/>
      <c r="E32" s="28"/>
      <c r="F32" s="29">
        <v>1.18202e+006</v>
      </c>
      <c r="G32" s="29">
        <v>1.18202e+006</v>
      </c>
      <c r="H32" s="29"/>
      <c r="I32" s="29"/>
      <c r="J32" s="29" t="s">
        <v>61</v>
      </c>
    </row>
    <row r="33" spans="1:10" ht="13.50" thickBot="1" customHeight="1">
      <c r="A33" s="30" t="s">
        <v>62</v>
      </c>
      <c r="B33" s="30"/>
      <c r="C33" s="30"/>
      <c r="D33" s="30"/>
      <c r="E33" s="30"/>
      <c r="F33" s="31"/>
      <c r="G33" s="31"/>
      <c r="H33" s="31"/>
      <c r="I33" s="31"/>
      <c r="J33" s="31"/>
    </row>
    <row r="36" spans="1:1" ht="33.75" thickBot="1" customHeight="1">
      <c r="A36" s="1" t="s">
        <v>63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64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65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75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G17"/>
    <mergeCell ref="I17:J17"/>
    <mergeCell ref="A18:C18"/>
    <mergeCell ref="F18:G18"/>
    <mergeCell ref="I18:J18"/>
    <mergeCell ref="A19:C19"/>
    <mergeCell ref="F19:H19"/>
    <mergeCell ref="I19:J19"/>
    <mergeCell ref="A20:C20"/>
    <mergeCell ref="E20:G20"/>
    <mergeCell ref="I20:J20"/>
    <mergeCell ref="A21:C21"/>
    <mergeCell ref="F21:G21"/>
    <mergeCell ref="I21:J21"/>
    <mergeCell ref="A22:C22"/>
    <mergeCell ref="F22:G22"/>
    <mergeCell ref="I22:J22"/>
    <mergeCell ref="A23:C23"/>
    <mergeCell ref="F23:H23"/>
    <mergeCell ref="I23:J23"/>
    <mergeCell ref="A24:C24"/>
    <mergeCell ref="E24:G24"/>
    <mergeCell ref="I24:J24"/>
    <mergeCell ref="A25:C25"/>
    <mergeCell ref="F25:G25"/>
    <mergeCell ref="I25:J25"/>
    <mergeCell ref="A26:E26"/>
    <mergeCell ref="F26:H26"/>
    <mergeCell ref="I26:J26"/>
    <mergeCell ref="A29:E29"/>
    <mergeCell ref="G29:I29"/>
    <mergeCell ref="A30:E30"/>
    <mergeCell ref="F30:F31"/>
    <mergeCell ref="G30:I31"/>
    <mergeCell ref="J30:J31"/>
    <mergeCell ref="A31:E31"/>
    <mergeCell ref="A32:E32"/>
    <mergeCell ref="F32:F33"/>
    <mergeCell ref="G32:I33"/>
    <mergeCell ref="J32:J33"/>
    <mergeCell ref="A33:E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