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<sst xmlns="http://schemas.openxmlformats.org/spreadsheetml/2006/main" count="58" uniqueCount="58">
  <si>
    <t xml:space="preserve"/>
  </si>
  <si>
    <t xml:space="preserve">RRY102</t>
  </si>
  <si>
    <t xml:space="preserve">m²</t>
  </si>
  <si>
    <t xml:space="preserve">Extradossat directe de plaques de guix laminat amb aïllament incorporat. Sistema "PLADUR".</t>
  </si>
  <si>
    <r>
      <rPr>
        <sz val="8.25"/>
        <color rgb="FF000000"/>
        <rFont val="Arial"/>
        <family val="2"/>
      </rPr>
      <t xml:space="preserve">Extradossat directe, sistema Enairgy Standard 0,6 "PLADUR", de 35 mm de gruix total, amb nivell de qualitat de l'acabat Q2, format per panell transformat Enairgy Standard Isopop (EPS), tipus estàndard de 10+20 mm d'espessor, rebut directament sobre el parament vertical amb morter adhesiu Enairgy MA. Inclús pasta d'assecatge en pols JN "PLADUR", cinta microperforada de paper "PLADUR".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</si>
  <si>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</si>
  <si>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</si>
  <si>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</si>
  <si>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</si>
  <si>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</si>
  <si>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</si>
  <si>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</si>
  <si>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mt12pep012b</t>
  </si>
  <si>
    <t xml:space="preserve">kg</t>
  </si>
  <si>
    <t xml:space="preserve">Morter adhesiu Enairgy MA "PLADUR", per a la fixació de plaques de guix laminat amb aïllament incorporat, color gris, Euroclasse A2-s1, d0 de reacció al foc, segons UNE-EN 13501-1, rang de temperatura de treball de 5 a 35°C, per a aplicació manual, segons UNE-EN 14496.</t>
  </si>
  <si>
    <t xml:space="preserve">mt12psp011aaaa</t>
  </si>
  <si>
    <t xml:space="preserve">m²</t>
  </si>
  <si>
    <t xml:space="preserve">Panell transformat, Enairgy Standard Isopop (EPS), Isopop 35, 10N 10+20 "PLADUR" format per una placa de guix laminat A / UNE-EN 13950 - 1200 / 2600 / 10+20 / amb les vores longitudinals afinades que porta adherida una làmina de poliestirè expandit de 15 kg/m³ de densitat.</t>
  </si>
  <si>
    <t xml:space="preserve">mt12pep010pb</t>
  </si>
  <si>
    <t xml:space="preserve">kg</t>
  </si>
  <si>
    <t xml:space="preserve">Pasta d'assecatge en pols JN "PLADUR", 3A, color blanc, Euroclasse A2-s1, d0 de reacció al foc, segons UNE-EN 13501-1, rang de temperatura de treball de 5 a 35°C, per a aplicació mecànica amb cinta de segellament, segons UNE-EN 13963.</t>
  </si>
  <si>
    <t xml:space="preserve">mt12pep010pa</t>
  </si>
  <si>
    <t xml:space="preserve">kg</t>
  </si>
  <si>
    <t xml:space="preserve">Pasta d'assecatge en pols JN "PLADUR", 3A, color blanc, Euroclasse A2-s1, d0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</si>
  <si>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</si>
  <si>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</si>
  <si>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</si>
  <si>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</si>
  <si>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</si>
  <si>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</si>
  <si>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</si>
  <si>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</si>
  <si>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</si>
  <si>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</si>
  <si>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</si>
  <si>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</si>
  <si>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</si>
  <si>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</si>
  <si>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</si>
  <si>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</si>
  <si>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</si>
  <si>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</si>
  <si>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</si>
  <si>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</si>
  <si>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</si>
  <si>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</si>
  <si>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</si>
  <si>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Adhesivos a base de yeso para aislamiento térmico/acústico de paneles de composite y placas de yeso. Definiciones, requisitos y métodos de ensayo.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</si>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</sst>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6.63" customWidth="1"/>
    <col min="5" max="5" width="72.42"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5.25</v>
      </c>
      <c r="H10" s="11"/>
      <c r="I10" s="12">
        <v>0.03</v>
      </c>
      <c r="J10" s="12">
        <f ca="1">ROUND(INDIRECT(ADDRESS(ROW()+(0), COLUMN()+(-3), 1))*INDIRECT(ADDRESS(ROW()+(0), COLUMN()+(-1), 1)), 2)</f>
        <v>0.16</v>
      </c>
    </row>
    <row r="11" spans="1:10" ht="45.00" thickBot="1" customHeight="1">
      <c r="A11" s="1" t="s">
        <v>15</v>
      </c>
      <c r="B11" s="1"/>
      <c r="C11" s="1"/>
      <c r="D11" s="10" t="s">
        <v>16</v>
      </c>
      <c r="E11" s="1" t="s">
        <v>17</v>
      </c>
      <c r="F11" s="1"/>
      <c r="G11" s="11">
        <v>1.05</v>
      </c>
      <c r="H11" s="11"/>
      <c r="I11" s="12">
        <v>8.7</v>
      </c>
      <c r="J11" s="12">
        <f ca="1">ROUND(INDIRECT(ADDRESS(ROW()+(0), COLUMN()+(-3), 1))*INDIRECT(ADDRESS(ROW()+(0), COLUMN()+(-1), 1)), 2)</f>
        <v>9.14</v>
      </c>
    </row>
    <row r="12" spans="1:10" ht="34.50" thickBot="1" customHeight="1">
      <c r="A12" s="1" t="s">
        <v>18</v>
      </c>
      <c r="B12" s="1"/>
      <c r="C12" s="1"/>
      <c r="D12" s="10" t="s">
        <v>19</v>
      </c>
      <c r="E12" s="1" t="s">
        <v>20</v>
      </c>
      <c r="F12" s="1"/>
      <c r="G12" s="11">
        <v>0.36</v>
      </c>
      <c r="H12" s="11"/>
      <c r="I12" s="12">
        <v>0.89</v>
      </c>
      <c r="J12" s="12">
        <f ca="1">ROUND(INDIRECT(ADDRESS(ROW()+(0), COLUMN()+(-3), 1))*INDIRECT(ADDRESS(ROW()+(0), COLUMN()+(-1), 1)), 2)</f>
        <v>0.32</v>
      </c>
    </row>
    <row r="13" spans="1:10" ht="34.50" thickBot="1" customHeight="1">
      <c r="A13" s="1" t="s">
        <v>21</v>
      </c>
      <c r="B13" s="1"/>
      <c r="C13" s="1"/>
      <c r="D13" s="10" t="s">
        <v>22</v>
      </c>
      <c r="E13" s="1" t="s">
        <v>23</v>
      </c>
      <c r="F13" s="1"/>
      <c r="G13" s="11">
        <v>0.072</v>
      </c>
      <c r="H13" s="11"/>
      <c r="I13" s="12">
        <v>0.89</v>
      </c>
      <c r="J13" s="12">
        <f ca="1">ROUND(INDIRECT(ADDRESS(ROW()+(0), COLUMN()+(-3), 1))*INDIRECT(ADDRESS(ROW()+(0), COLUMN()+(-1), 1)), 2)</f>
        <v>0.06</v>
      </c>
    </row>
    <row r="14" spans="1:10" ht="24.00" thickBot="1" customHeight="1">
      <c r="A14" s="1" t="s">
        <v>24</v>
      </c>
      <c r="B14" s="1"/>
      <c r="C14" s="1"/>
      <c r="D14" s="10" t="s">
        <v>25</v>
      </c>
      <c r="E14" s="1" t="s">
        <v>26</v>
      </c>
      <c r="F14" s="1"/>
      <c r="G14" s="13">
        <v>1.3</v>
      </c>
      <c r="H14" s="13"/>
      <c r="I14" s="14">
        <v>0.04</v>
      </c>
      <c r="J14" s="14">
        <f ca="1">ROUND(INDIRECT(ADDRESS(ROW()+(0), COLUMN()+(-3), 1))*INDIRECT(ADDRESS(ROW()+(0), COLUMN()+(-1), 1)), 2)</f>
        <v>0.05</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9.73</v>
      </c>
    </row>
    <row r="16" spans="1:10" ht="13.50" thickBot="1" customHeight="1">
      <c r="A16" s="15">
        <v>2</v>
      </c>
      <c r="B16" s="15"/>
      <c r="C16" s="15"/>
      <c r="D16" s="15"/>
      <c r="E16" s="18" t="s">
        <v>28</v>
      </c>
      <c r="F16" s="18"/>
      <c r="G16" s="18"/>
      <c r="H16" s="18"/>
      <c r="I16" s="15"/>
      <c r="J16" s="15"/>
    </row>
    <row r="17" spans="1:10" ht="13.50" thickBot="1" customHeight="1">
      <c r="A17" s="1" t="s">
        <v>29</v>
      </c>
      <c r="B17" s="1"/>
      <c r="C17" s="1"/>
      <c r="D17" s="10" t="s">
        <v>30</v>
      </c>
      <c r="E17" s="1" t="s">
        <v>31</v>
      </c>
      <c r="F17" s="1"/>
      <c r="G17" s="11">
        <v>0.342</v>
      </c>
      <c r="H17" s="11"/>
      <c r="I17" s="12">
        <v>29.34</v>
      </c>
      <c r="J17" s="12">
        <f ca="1">ROUND(INDIRECT(ADDRESS(ROW()+(0), COLUMN()+(-3), 1))*INDIRECT(ADDRESS(ROW()+(0), COLUMN()+(-1), 1)), 2)</f>
        <v>10.03</v>
      </c>
    </row>
    <row r="18" spans="1:10" ht="13.50" thickBot="1" customHeight="1">
      <c r="A18" s="1" t="s">
        <v>32</v>
      </c>
      <c r="B18" s="1"/>
      <c r="C18" s="1"/>
      <c r="D18" s="10" t="s">
        <v>33</v>
      </c>
      <c r="E18" s="1" t="s">
        <v>34</v>
      </c>
      <c r="F18" s="1"/>
      <c r="G18" s="13">
        <v>0.342</v>
      </c>
      <c r="H18" s="13"/>
      <c r="I18" s="14">
        <v>25.28</v>
      </c>
      <c r="J18" s="14">
        <f ca="1">ROUND(INDIRECT(ADDRESS(ROW()+(0), COLUMN()+(-3), 1))*INDIRECT(ADDRESS(ROW()+(0), COLUMN()+(-1), 1)), 2)</f>
        <v>8.65</v>
      </c>
    </row>
    <row r="19" spans="1:10" ht="13.50" thickBot="1" customHeight="1">
      <c r="A19" s="15"/>
      <c r="B19" s="15"/>
      <c r="C19" s="15"/>
      <c r="D19" s="15"/>
      <c r="E19" s="15"/>
      <c r="F19" s="15"/>
      <c r="G19" s="9" t="s">
        <v>35</v>
      </c>
      <c r="H19" s="9"/>
      <c r="I19" s="9"/>
      <c r="J19" s="17">
        <f ca="1">ROUND(SUM(INDIRECT(ADDRESS(ROW()+(-1), COLUMN()+(0), 1)),INDIRECT(ADDRESS(ROW()+(-2), COLUMN()+(0), 1))), 2)</f>
        <v>18.68</v>
      </c>
    </row>
    <row r="20" spans="1:10" ht="13.50" thickBot="1" customHeight="1">
      <c r="A20" s="15">
        <v>3</v>
      </c>
      <c r="B20" s="15"/>
      <c r="C20" s="15"/>
      <c r="D20" s="15"/>
      <c r="E20" s="18" t="s">
        <v>36</v>
      </c>
      <c r="F20" s="18"/>
      <c r="G20" s="18"/>
      <c r="H20" s="18"/>
      <c r="I20" s="15"/>
      <c r="J20" s="15"/>
    </row>
    <row r="21" spans="1:10" ht="13.50" thickBot="1" customHeight="1">
      <c r="A21" s="19"/>
      <c r="B21" s="19"/>
      <c r="C21" s="19"/>
      <c r="D21" s="20" t="s">
        <v>37</v>
      </c>
      <c r="E21" s="19" t="s">
        <v>38</v>
      </c>
      <c r="F21" s="19"/>
      <c r="G21" s="13">
        <v>2</v>
      </c>
      <c r="H21" s="13"/>
      <c r="I21" s="14">
        <f ca="1">ROUND(SUM(INDIRECT(ADDRESS(ROW()+(-2), COLUMN()+(1), 1)),INDIRECT(ADDRESS(ROW()+(-6), COLUMN()+(1), 1))), 2)</f>
        <v>28.41</v>
      </c>
      <c r="J21" s="14">
        <f ca="1">ROUND(INDIRECT(ADDRESS(ROW()+(0), COLUMN()+(-3), 1))*INDIRECT(ADDRESS(ROW()+(0), COLUMN()+(-1), 1))/100, 2)</f>
        <v>0.57</v>
      </c>
    </row>
    <row r="22" spans="1:10" ht="13.50" thickBot="1" customHeight="1">
      <c r="A22" s="21" t="s">
        <v>39</v>
      </c>
      <c r="B22" s="21"/>
      <c r="C22" s="21"/>
      <c r="D22" s="22"/>
      <c r="E22" s="23"/>
      <c r="F22" s="23"/>
      <c r="G22" s="24" t="s">
        <v>40</v>
      </c>
      <c r="H22" s="24"/>
      <c r="I22" s="25"/>
      <c r="J22" s="26">
        <f ca="1">ROUND(SUM(INDIRECT(ADDRESS(ROW()+(-1), COLUMN()+(0), 1)),INDIRECT(ADDRESS(ROW()+(-3), COLUMN()+(0), 1)),INDIRECT(ADDRESS(ROW()+(-7), COLUMN()+(0), 1))), 2)</f>
        <v>28.98</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192006</v>
      </c>
      <c r="G26" s="29"/>
      <c r="H26" s="29">
        <v>192007</v>
      </c>
      <c r="I26" s="29"/>
      <c r="J26" s="29" t="s">
        <v>46</v>
      </c>
    </row>
    <row r="27" spans="1:10" ht="24.00" thickBot="1" customHeight="1">
      <c r="A27" s="30" t="s">
        <v>47</v>
      </c>
      <c r="B27" s="30"/>
      <c r="C27" s="30"/>
      <c r="D27" s="30"/>
      <c r="E27" s="30"/>
      <c r="F27" s="31"/>
      <c r="G27" s="31"/>
      <c r="H27" s="31"/>
      <c r="I27" s="31"/>
      <c r="J27" s="31"/>
    </row>
    <row r="28" spans="1:10" ht="13.50" thickBot="1" customHeight="1">
      <c r="A28" s="28" t="s">
        <v>48</v>
      </c>
      <c r="B28" s="28"/>
      <c r="C28" s="28"/>
      <c r="D28" s="28"/>
      <c r="E28" s="28"/>
      <c r="F28" s="29">
        <v>162010</v>
      </c>
      <c r="G28" s="29"/>
      <c r="H28" s="29">
        <v>1.12201e+006</v>
      </c>
      <c r="I28" s="29"/>
      <c r="J28" s="29" t="s">
        <v>49</v>
      </c>
    </row>
    <row r="29" spans="1:10" ht="13.50" thickBot="1" customHeight="1">
      <c r="A29" s="30" t="s">
        <v>50</v>
      </c>
      <c r="B29" s="30"/>
      <c r="C29" s="30"/>
      <c r="D29" s="30"/>
      <c r="E29" s="30"/>
      <c r="F29" s="31"/>
      <c r="G29" s="31"/>
      <c r="H29" s="31"/>
      <c r="I29" s="31"/>
      <c r="J29" s="31"/>
    </row>
    <row r="30" spans="1:10" ht="13.50" thickBot="1" customHeight="1">
      <c r="A30" s="28" t="s">
        <v>51</v>
      </c>
      <c r="B30" s="28"/>
      <c r="C30" s="28"/>
      <c r="D30" s="28"/>
      <c r="E30" s="28"/>
      <c r="F30" s="29">
        <v>132006</v>
      </c>
      <c r="G30" s="29"/>
      <c r="H30" s="29">
        <v>132007</v>
      </c>
      <c r="I30" s="29"/>
      <c r="J30" s="29" t="s">
        <v>52</v>
      </c>
    </row>
    <row r="31" spans="1:10" ht="13.50" thickBot="1" customHeight="1">
      <c r="A31" s="32" t="s">
        <v>53</v>
      </c>
      <c r="B31" s="32"/>
      <c r="C31" s="32"/>
      <c r="D31" s="32"/>
      <c r="E31" s="32"/>
      <c r="F31" s="33"/>
      <c r="G31" s="33"/>
      <c r="H31" s="33"/>
      <c r="I31" s="33"/>
      <c r="J31" s="33"/>
    </row>
    <row r="32" spans="1:10" ht="13.50" thickBot="1" customHeight="1">
      <c r="A32" s="30" t="s">
        <v>54</v>
      </c>
      <c r="B32" s="30"/>
      <c r="C32" s="30"/>
      <c r="D32" s="30"/>
      <c r="E32" s="30"/>
      <c r="F32" s="31">
        <v>112007</v>
      </c>
      <c r="G32" s="31"/>
      <c r="H32" s="31">
        <v>112007</v>
      </c>
      <c r="I32" s="31"/>
      <c r="J32" s="31"/>
    </row>
    <row r="35" spans="1:1" ht="33.75" thickBot="1" customHeight="1">
      <c r="A35" s="1" t="s">
        <v>55</v>
      </c>
      <c r="B35" s="1"/>
      <c r="C35" s="1"/>
      <c r="D35" s="1"/>
      <c r="E35" s="1"/>
      <c r="F35" s="1"/>
      <c r="G35" s="1"/>
      <c r="H35" s="1"/>
      <c r="I35" s="1"/>
      <c r="J35" s="1"/>
    </row>
    <row r="36" spans="1:1" ht="33.75" thickBot="1" customHeight="1">
      <c r="A36" s="1" t="s">
        <v>56</v>
      </c>
      <c r="B36" s="1"/>
      <c r="C36" s="1"/>
      <c r="D36" s="1"/>
      <c r="E36" s="1"/>
      <c r="F36" s="1"/>
      <c r="G36" s="1"/>
      <c r="H36" s="1"/>
      <c r="I36" s="1"/>
      <c r="J36" s="1"/>
    </row>
    <row r="37" spans="1:1" ht="33.75" thickBot="1" customHeight="1">
      <c r="A37" s="1" t="s">
        <v>57</v>
      </c>
      <c r="B37" s="1"/>
      <c r="C37" s="1"/>
      <c r="D37" s="1"/>
      <c r="E37" s="1"/>
      <c r="F37" s="1"/>
      <c r="G37" s="1"/>
      <c r="H37" s="1"/>
      <c r="I37" s="1"/>
      <c r="J37" s="1"/>
    </row>
  </sheetData>
  <mergeCells count="7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I15"/>
    <mergeCell ref="A16:C16"/>
    <mergeCell ref="E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F22"/>
    <mergeCell ref="G22:I22"/>
    <mergeCell ref="A25:E25"/>
    <mergeCell ref="F25:G25"/>
    <mergeCell ref="H25:I25"/>
    <mergeCell ref="A26:E26"/>
    <mergeCell ref="F26:G27"/>
    <mergeCell ref="H26:I27"/>
    <mergeCell ref="J26:J27"/>
    <mergeCell ref="A27:E27"/>
    <mergeCell ref="A28:E28"/>
    <mergeCell ref="F28:G29"/>
    <mergeCell ref="H28:I29"/>
    <mergeCell ref="J28:J29"/>
    <mergeCell ref="A29:E29"/>
    <mergeCell ref="A30:E30"/>
    <mergeCell ref="F30:G30"/>
    <mergeCell ref="H30:I30"/>
    <mergeCell ref="J30:J32"/>
    <mergeCell ref="A31:E31"/>
    <mergeCell ref="F31:G31"/>
    <mergeCell ref="H31:I31"/>
    <mergeCell ref="A32:E32"/>
    <mergeCell ref="F32:G32"/>
    <mergeCell ref="H32:I32"/>
    <mergeCell ref="A35:J35"/>
    <mergeCell ref="A36:J36"/>
    <mergeCell ref="A37:J37"/>
  </mergeCells>
  <pageMargins left="0.147638" right="0.147638" top="0.206693" bottom="0.206693" header="0.0" footer="0.0"/>
  <pageSetup paperSize="9" orientation="portrait"/>
  <rowBreaks count="0" manualBreakCount="0">
    </rowBreaks>
</worksheet>
</file>