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<sst xmlns="http://schemas.openxmlformats.org/spreadsheetml/2006/main" count="48" uniqueCount="48">
  <si>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</si>
  <si>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RRN001</t>
  </si>
  <si>
    <t xml:space="preserve">m²</t>
  </si>
  <si>
    <t xml:space="preserve">Extradossat directe de plaques de guix natural (GRG).</t>
  </si>
  <si>
    <r>
      <rPr>
        <sz val="8.25"/>
        <color rgb="FF000000"/>
        <rFont val="Arial"/>
        <family val="2"/>
      </rPr>
      <t xml:space="preserve">Extradossat directe, de 30 mm de gruix total, amb nivell de qualitat de l'acabat Q2, format per placa de guix natural (GRG) tipus estàndard de 15 mm d'espessor, rebuda directament sobre el parament vertical amb pasta de material d'unió. Inclús pasta de segellament.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</si>
  <si>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</si>
  <si>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</si>
  <si>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</si>
  <si>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</si>
  <si>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</si>
  <si>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</si>
  <si>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</si>
  <si>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mt12pna030vA</t>
  </si>
  <si>
    <t xml:space="preserve">kg</t>
  </si>
  <si>
    <t xml:space="preserve">Pasta de material d'unió, d'enduriment normal (60 minuts).</t>
  </si>
  <si>
    <t xml:space="preserve">mt12pna010ae</t>
  </si>
  <si>
    <t xml:space="preserve">m²</t>
  </si>
  <si>
    <t xml:space="preserve">Placa de guix natural (GRG), sense cartró, estàndard / UNE-EN 13815 - 600 / 1200 / 15 / amb les vores longitudinals desiguals, formada per una ànima de guix d'origen natural reforçada per la inclusió en la massa de fibra de vidre; Euroclasse A1 de reacció al foc, segons UNE-EN 13501-1.</t>
  </si>
  <si>
    <t xml:space="preserve">mt12pna030bp</t>
  </si>
  <si>
    <t xml:space="preserve">kg</t>
  </si>
  <si>
    <t xml:space="preserve">Pasta de segellament, d'enduriment normal (60 minuts), amb additiu hidròfug; per a aplicació manual o mecànica sense cinta de segellament.</t>
  </si>
  <si>
    <t xml:space="preserve">mt12pna040b</t>
  </si>
  <si>
    <t xml:space="preserve">U</t>
  </si>
  <si>
    <t xml:space="preserve">Cartutx de 300 cm³ de massilla monocomponent; per al segellat de trobades perimetrals.</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</si>
  <si>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</si>
  <si>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</si>
  <si>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</si>
  <si>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</si>
  <si>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</si>
  <si>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</si>
  <si>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</si>
  <si>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</si>
  <si>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</si>
  <si>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</si>
  <si>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</si>
  <si>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</si>
  <si>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</si>
  <si>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</si>
  <si>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</si>
  <si>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</si>
  <si>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</si>
  <si>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</si>
  <si>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13815:2006</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</si>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</sst>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74.12"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4.5</v>
      </c>
      <c r="G10" s="11"/>
      <c r="H10" s="12">
        <v>1.05</v>
      </c>
      <c r="I10" s="12">
        <f ca="1">ROUND(INDIRECT(ADDRESS(ROW()+(0), COLUMN()+(-3), 1))*INDIRECT(ADDRESS(ROW()+(0), COLUMN()+(-1), 1)), 2)</f>
        <v>4.73</v>
      </c>
    </row>
    <row r="11" spans="1:9" ht="45.00" thickBot="1" customHeight="1">
      <c r="A11" s="1" t="s">
        <v>15</v>
      </c>
      <c r="B11" s="1"/>
      <c r="C11" s="10" t="s">
        <v>16</v>
      </c>
      <c r="D11" s="1" t="s">
        <v>17</v>
      </c>
      <c r="E11" s="1"/>
      <c r="F11" s="11">
        <v>1.02</v>
      </c>
      <c r="G11" s="11"/>
      <c r="H11" s="12">
        <v>5.61</v>
      </c>
      <c r="I11" s="12">
        <f ca="1">ROUND(INDIRECT(ADDRESS(ROW()+(0), COLUMN()+(-3), 1))*INDIRECT(ADDRESS(ROW()+(0), COLUMN()+(-1), 1)), 2)</f>
        <v>5.72</v>
      </c>
    </row>
    <row r="12" spans="1:9" ht="24.00" thickBot="1" customHeight="1">
      <c r="A12" s="1" t="s">
        <v>18</v>
      </c>
      <c r="B12" s="1"/>
      <c r="C12" s="10" t="s">
        <v>19</v>
      </c>
      <c r="D12" s="1" t="s">
        <v>20</v>
      </c>
      <c r="E12" s="1"/>
      <c r="F12" s="11">
        <v>0.11</v>
      </c>
      <c r="G12" s="11"/>
      <c r="H12" s="12">
        <v>2.17</v>
      </c>
      <c r="I12" s="12">
        <f ca="1">ROUND(INDIRECT(ADDRESS(ROW()+(0), COLUMN()+(-3), 1))*INDIRECT(ADDRESS(ROW()+(0), COLUMN()+(-1), 1)), 2)</f>
        <v>0.24</v>
      </c>
    </row>
    <row r="13" spans="1:9" ht="13.50" thickBot="1" customHeight="1">
      <c r="A13" s="1" t="s">
        <v>21</v>
      </c>
      <c r="B13" s="1"/>
      <c r="C13" s="10" t="s">
        <v>22</v>
      </c>
      <c r="D13" s="1" t="s">
        <v>23</v>
      </c>
      <c r="E13" s="1"/>
      <c r="F13" s="13">
        <v>0.033</v>
      </c>
      <c r="G13" s="13"/>
      <c r="H13" s="14">
        <v>4.06</v>
      </c>
      <c r="I13" s="14">
        <f ca="1">ROUND(INDIRECT(ADDRESS(ROW()+(0), COLUMN()+(-3), 1))*INDIRECT(ADDRESS(ROW()+(0), COLUMN()+(-1), 1)), 2)</f>
        <v>0.13</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10.82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0.342</v>
      </c>
      <c r="G16" s="11"/>
      <c r="H16" s="12">
        <v>29.34</v>
      </c>
      <c r="I16" s="12">
        <f ca="1">ROUND(INDIRECT(ADDRESS(ROW()+(0), COLUMN()+(-3), 1))*INDIRECT(ADDRESS(ROW()+(0), COLUMN()+(-1), 1)), 2)</f>
        <v>10.03</v>
      </c>
    </row>
    <row r="17" spans="1:9" ht="13.50" thickBot="1" customHeight="1">
      <c r="A17" s="1" t="s">
        <v>29</v>
      </c>
      <c r="B17" s="1"/>
      <c r="C17" s="10" t="s">
        <v>30</v>
      </c>
      <c r="D17" s="1" t="s">
        <v>31</v>
      </c>
      <c r="E17" s="1"/>
      <c r="F17" s="13">
        <v>0.342</v>
      </c>
      <c r="G17" s="13"/>
      <c r="H17" s="14">
        <v>25.28</v>
      </c>
      <c r="I17" s="14">
        <f ca="1">ROUND(INDIRECT(ADDRESS(ROW()+(0), COLUMN()+(-3), 1))*INDIRECT(ADDRESS(ROW()+(0), COLUMN()+(-1), 1)), 2)</f>
        <v>8.65</v>
      </c>
    </row>
    <row r="18" spans="1:9" ht="13.50" thickBot="1" customHeight="1">
      <c r="A18" s="15"/>
      <c r="B18" s="15"/>
      <c r="C18" s="15"/>
      <c r="D18" s="15"/>
      <c r="E18" s="15"/>
      <c r="F18" s="9" t="s">
        <v>32</v>
      </c>
      <c r="G18" s="9"/>
      <c r="H18" s="9"/>
      <c r="I18" s="17">
        <f ca="1">ROUND(SUM(INDIRECT(ADDRESS(ROW()+(-1), COLUMN()+(0), 1)),INDIRECT(ADDRESS(ROW()+(-2), COLUMN()+(0), 1))), 2)</f>
        <v>18.68</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29.5</v>
      </c>
      <c r="I20" s="14">
        <f ca="1">ROUND(INDIRECT(ADDRESS(ROW()+(0), COLUMN()+(-3), 1))*INDIRECT(ADDRESS(ROW()+(0), COLUMN()+(-1), 1))/100, 2)</f>
        <v>0.59</v>
      </c>
    </row>
    <row r="21" spans="1:9" ht="13.50" thickBot="1" customHeight="1">
      <c r="A21" s="21" t="s">
        <v>36</v>
      </c>
      <c r="B21" s="21"/>
      <c r="C21" s="22"/>
      <c r="D21" s="23"/>
      <c r="E21" s="23"/>
      <c r="F21" s="24" t="s">
        <v>37</v>
      </c>
      <c r="G21" s="24"/>
      <c r="H21" s="25"/>
      <c r="I21" s="26">
        <f ca="1">ROUND(SUM(INDIRECT(ADDRESS(ROW()+(-1), COLUMN()+(0), 1)),INDIRECT(ADDRESS(ROW()+(-3), COLUMN()+(0), 1)),INDIRECT(ADDRESS(ROW()+(-7), COLUMN()+(0), 1))), 2)</f>
        <v>30.09</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162007</v>
      </c>
      <c r="F25" s="29"/>
      <c r="G25" s="29">
        <v>162008</v>
      </c>
      <c r="H25" s="29"/>
      <c r="I25" s="29" t="s">
        <v>43</v>
      </c>
    </row>
    <row r="26" spans="1:9" ht="13.5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