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<sst xmlns="http://schemas.openxmlformats.org/spreadsheetml/2006/main" count="64" uniqueCount="64">
  <si>
    <t xml:space="preserve"/>
  </si>
  <si>
    <t xml:space="preserve">RRF010</t>
  </si>
  <si>
    <t xml:space="preserve">m²</t>
  </si>
  <si>
    <t xml:space="preserve">Extradossat autoportant de plaques de guix laminat reforçat amb fibres, sobre mur estructural exterior de fusta.</t>
  </si>
  <si>
    <r>
      <rPr>
        <sz val="8.25"/>
        <color rgb="FF000000"/>
        <rFont val="Arial"/>
        <family val="2"/>
      </rPr>
      <t xml:space="preserve">Extradossat autoportant lliure, sobre mur estructural exterior de fusta, amb resistència al foc EI 30, de 36,5 mm de gruix total, amb nivell de qualitat de l'acabat estàndard (Q2), format per placa de guix laminat reforçat amb fibres de duresa superficial millorada i capacitat d'absorció superficial d'aigua reduïda de 12,5 mm d'espessor, ancorada almur estructural d'entramat lleuger de fusta amb llates de fusta de pinastre (Pinus pinaster), de 24x48 mm de secció, sense tractar i làmina de polietilè, de 0,2 mm d'espessor i 85 g/m², (Euroclasse E de reacció al foc) que actua com a barrera de vapor, segellada amb cinta autoadhesiva, de geotèxtil no teixit de polipropilè, amb adhesiu acrílic sense dissolvents i pel·lícula de separació de paper siliconat, de 6 cm d'amplada. Inclús cargols per a la fixació de les plaques i pasta i cinta per al tractament de junts.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</si>
  <si>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</si>
  <si>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</si>
  <si>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</si>
  <si>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</si>
  <si>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</si>
  <si>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</si>
  <si>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</si>
  <si>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mt12psg260a</t>
  </si>
  <si>
    <t xml:space="preserve">m</t>
  </si>
  <si>
    <t xml:space="preserve">Llistó de fusta de pinastre (Pinus pinaster), de 24x48 mm de secció, sense tractar.</t>
  </si>
  <si>
    <t xml:space="preserve">mt07emr113bb</t>
  </si>
  <si>
    <t xml:space="preserve">U</t>
  </si>
  <si>
    <t xml:space="preserve">Cargol autoperforant per a fusta, de 4 mm de diàmetre i 35 mm de longitud, d'acer galvanitzat amb revestiment de crom.</t>
  </si>
  <si>
    <t xml:space="preserve">mt12psg250l</t>
  </si>
  <si>
    <t xml:space="preserve">m²</t>
  </si>
  <si>
    <t xml:space="preserve">Placa de guix laminat reforçada amb teixit de fibra / UNE-EN 15283-2 - 1200 / 2000 / 12,5 / amb les vores longitudinals quadrades, amb fibres de paper i fibres no combustibles en la massa de guix que li confereixen estabilitat enfront del foc.</t>
  </si>
  <si>
    <t xml:space="preserve">mt12psg251a</t>
  </si>
  <si>
    <t xml:space="preserve">U</t>
  </si>
  <si>
    <t xml:space="preserve">Cargol autoperforant 3,9x30 mm.</t>
  </si>
  <si>
    <t xml:space="preserve">mt12psg280a</t>
  </si>
  <si>
    <t xml:space="preserve">kg</t>
  </si>
  <si>
    <t xml:space="preserve">Pasta per al segellat de junts entre plaques de guix laminat reforçat amb fibres, segons UNE-EN 13963.</t>
  </si>
  <si>
    <t xml:space="preserve">mt12psg270a</t>
  </si>
  <si>
    <t xml:space="preserve">m</t>
  </si>
  <si>
    <t xml:space="preserve">Cinta de junts, per al segellat de junts entre plaques de guix laminat.</t>
  </si>
  <si>
    <t xml:space="preserve">mt15bio020a</t>
  </si>
  <si>
    <t xml:space="preserve">m²</t>
  </si>
  <si>
    <t xml:space="preserve">Barrera de vapor amb estanquitat a l'aire, de polietilè, de 0,2 mm d'espessor i 85 g/m², Euroclasse E de reacció al foc, segons UNE-EN 13501-1, subministrada en rotllos de 1,50x50 m.</t>
  </si>
  <si>
    <t xml:space="preserve">mt15sbi010a</t>
  </si>
  <si>
    <t xml:space="preserve">m</t>
  </si>
  <si>
    <t xml:space="preserve">Cinta autoadhesiva, de geotèxtil no teixit de polipropilè, amb adhesiu acrílic sense dissolvents i pel·lícula de separació de paper siliconat, de 6 cm d'amplada, rang de temperatura de treball de -40 a 90°C, per a aplicar en interiors i exteriors, subministrada en rotllos de 30 m de longitud.</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</si>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</sst>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5.95" customWidth="1"/>
    <col min="5" max="5" width="74.46"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1.6</v>
      </c>
      <c r="H10" s="11"/>
      <c r="I10" s="12">
        <v>1.47</v>
      </c>
      <c r="J10" s="12">
        <f ca="1">ROUND(INDIRECT(ADDRESS(ROW()+(0), COLUMN()+(-3), 1))*INDIRECT(ADDRESS(ROW()+(0), COLUMN()+(-1), 1)), 2)</f>
        <v>2.35</v>
      </c>
    </row>
    <row r="11" spans="1:10" ht="24.00" thickBot="1" customHeight="1">
      <c r="A11" s="1" t="s">
        <v>15</v>
      </c>
      <c r="B11" s="1"/>
      <c r="C11" s="10" t="s">
        <v>16</v>
      </c>
      <c r="D11" s="10"/>
      <c r="E11" s="1" t="s">
        <v>17</v>
      </c>
      <c r="F11" s="1"/>
      <c r="G11" s="11">
        <v>8</v>
      </c>
      <c r="H11" s="11"/>
      <c r="I11" s="12">
        <v>0.04</v>
      </c>
      <c r="J11" s="12">
        <f ca="1">ROUND(INDIRECT(ADDRESS(ROW()+(0), COLUMN()+(-3), 1))*INDIRECT(ADDRESS(ROW()+(0), COLUMN()+(-1), 1)), 2)</f>
        <v>0.32</v>
      </c>
    </row>
    <row r="12" spans="1:10" ht="34.50" thickBot="1" customHeight="1">
      <c r="A12" s="1" t="s">
        <v>18</v>
      </c>
      <c r="B12" s="1"/>
      <c r="C12" s="10" t="s">
        <v>19</v>
      </c>
      <c r="D12" s="10"/>
      <c r="E12" s="1" t="s">
        <v>20</v>
      </c>
      <c r="F12" s="1"/>
      <c r="G12" s="11">
        <v>1.05</v>
      </c>
      <c r="H12" s="11"/>
      <c r="I12" s="12">
        <v>12.4</v>
      </c>
      <c r="J12" s="12">
        <f ca="1">ROUND(INDIRECT(ADDRESS(ROW()+(0), COLUMN()+(-3), 1))*INDIRECT(ADDRESS(ROW()+(0), COLUMN()+(-1), 1)), 2)</f>
        <v>13.02</v>
      </c>
    </row>
    <row r="13" spans="1:10" ht="13.50" thickBot="1" customHeight="1">
      <c r="A13" s="1" t="s">
        <v>21</v>
      </c>
      <c r="B13" s="1"/>
      <c r="C13" s="10" t="s">
        <v>22</v>
      </c>
      <c r="D13" s="10"/>
      <c r="E13" s="1" t="s">
        <v>23</v>
      </c>
      <c r="F13" s="1"/>
      <c r="G13" s="11">
        <v>20</v>
      </c>
      <c r="H13" s="11"/>
      <c r="I13" s="12">
        <v>0.01</v>
      </c>
      <c r="J13" s="12">
        <f ca="1">ROUND(INDIRECT(ADDRESS(ROW()+(0), COLUMN()+(-3), 1))*INDIRECT(ADDRESS(ROW()+(0), COLUMN()+(-1), 1)), 2)</f>
        <v>0.2</v>
      </c>
    </row>
    <row r="14" spans="1:10" ht="24.00" thickBot="1" customHeight="1">
      <c r="A14" s="1" t="s">
        <v>24</v>
      </c>
      <c r="B14" s="1"/>
      <c r="C14" s="10" t="s">
        <v>25</v>
      </c>
      <c r="D14" s="10"/>
      <c r="E14" s="1" t="s">
        <v>26</v>
      </c>
      <c r="F14" s="1"/>
      <c r="G14" s="11">
        <v>0.3</v>
      </c>
      <c r="H14" s="11"/>
      <c r="I14" s="12">
        <v>1.48</v>
      </c>
      <c r="J14" s="12">
        <f ca="1">ROUND(INDIRECT(ADDRESS(ROW()+(0), COLUMN()+(-3), 1))*INDIRECT(ADDRESS(ROW()+(0), COLUMN()+(-1), 1)), 2)</f>
        <v>0.44</v>
      </c>
    </row>
    <row r="15" spans="1:10" ht="13.50" thickBot="1" customHeight="1">
      <c r="A15" s="1" t="s">
        <v>27</v>
      </c>
      <c r="B15" s="1"/>
      <c r="C15" s="10" t="s">
        <v>28</v>
      </c>
      <c r="D15" s="10"/>
      <c r="E15" s="1" t="s">
        <v>29</v>
      </c>
      <c r="F15" s="1"/>
      <c r="G15" s="11">
        <v>1.6</v>
      </c>
      <c r="H15" s="11"/>
      <c r="I15" s="12">
        <v>0.2</v>
      </c>
      <c r="J15" s="12">
        <f ca="1">ROUND(INDIRECT(ADDRESS(ROW()+(0), COLUMN()+(-3), 1))*INDIRECT(ADDRESS(ROW()+(0), COLUMN()+(-1), 1)), 2)</f>
        <v>0.32</v>
      </c>
    </row>
    <row r="16" spans="1:10" ht="34.50" thickBot="1" customHeight="1">
      <c r="A16" s="1" t="s">
        <v>30</v>
      </c>
      <c r="B16" s="1"/>
      <c r="C16" s="10" t="s">
        <v>31</v>
      </c>
      <c r="D16" s="10"/>
      <c r="E16" s="1" t="s">
        <v>32</v>
      </c>
      <c r="F16" s="1"/>
      <c r="G16" s="11">
        <v>1.1</v>
      </c>
      <c r="H16" s="11"/>
      <c r="I16" s="12">
        <v>2.83</v>
      </c>
      <c r="J16" s="12">
        <f ca="1">ROUND(INDIRECT(ADDRESS(ROW()+(0), COLUMN()+(-3), 1))*INDIRECT(ADDRESS(ROW()+(0), COLUMN()+(-1), 1)), 2)</f>
        <v>3.11</v>
      </c>
    </row>
    <row r="17" spans="1:10" ht="45.00" thickBot="1" customHeight="1">
      <c r="A17" s="1" t="s">
        <v>33</v>
      </c>
      <c r="B17" s="1"/>
      <c r="C17" s="10" t="s">
        <v>34</v>
      </c>
      <c r="D17" s="10"/>
      <c r="E17" s="1" t="s">
        <v>35</v>
      </c>
      <c r="F17" s="1"/>
      <c r="G17" s="13">
        <v>1</v>
      </c>
      <c r="H17" s="13"/>
      <c r="I17" s="14">
        <v>0.85</v>
      </c>
      <c r="J17" s="14">
        <f ca="1">ROUND(INDIRECT(ADDRESS(ROW()+(0), COLUMN()+(-3), 1))*INDIRECT(ADDRESS(ROW()+(0), COLUMN()+(-1), 1)), 2)</f>
        <v>0.85</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20.61</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0.42</v>
      </c>
      <c r="H20" s="11"/>
      <c r="I20" s="12">
        <v>29.34</v>
      </c>
      <c r="J20" s="12">
        <f ca="1">ROUND(INDIRECT(ADDRESS(ROW()+(0), COLUMN()+(-3), 1))*INDIRECT(ADDRESS(ROW()+(0), COLUMN()+(-1), 1)), 2)</f>
        <v>12.32</v>
      </c>
    </row>
    <row r="21" spans="1:10" ht="13.50" thickBot="1" customHeight="1">
      <c r="A21" s="1" t="s">
        <v>41</v>
      </c>
      <c r="B21" s="1"/>
      <c r="C21" s="10" t="s">
        <v>42</v>
      </c>
      <c r="D21" s="10"/>
      <c r="E21" s="1" t="s">
        <v>43</v>
      </c>
      <c r="F21" s="1"/>
      <c r="G21" s="13">
        <v>0.172</v>
      </c>
      <c r="H21" s="13"/>
      <c r="I21" s="14">
        <v>25.28</v>
      </c>
      <c r="J21" s="14">
        <f ca="1">ROUND(INDIRECT(ADDRESS(ROW()+(0), COLUMN()+(-3), 1))*INDIRECT(ADDRESS(ROW()+(0), COLUMN()+(-1), 1)), 2)</f>
        <v>4.35</v>
      </c>
    </row>
    <row r="22" spans="1:10" ht="13.50" thickBot="1" customHeight="1">
      <c r="A22" s="15"/>
      <c r="B22" s="15"/>
      <c r="C22" s="15"/>
      <c r="D22" s="15"/>
      <c r="E22" s="15"/>
      <c r="F22" s="15"/>
      <c r="G22" s="9" t="s">
        <v>44</v>
      </c>
      <c r="H22" s="9"/>
      <c r="I22" s="9"/>
      <c r="J22" s="17">
        <f ca="1">ROUND(SUM(INDIRECT(ADDRESS(ROW()+(-1), COLUMN()+(0), 1)),INDIRECT(ADDRESS(ROW()+(-2), COLUMN()+(0), 1))), 2)</f>
        <v>16.67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37.28</v>
      </c>
      <c r="J24" s="14">
        <f ca="1">ROUND(INDIRECT(ADDRESS(ROW()+(0), COLUMN()+(-3), 1))*INDIRECT(ADDRESS(ROW()+(0), COLUMN()+(-1), 1))/100, 2)</f>
        <v>0.75</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38.03</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162010</v>
      </c>
      <c r="G29" s="29"/>
      <c r="H29" s="29">
        <v>162011</v>
      </c>
      <c r="I29" s="29"/>
      <c r="J29" s="29" t="s">
        <v>55</v>
      </c>
    </row>
    <row r="30" spans="1:10" ht="24.00" thickBot="1" customHeight="1">
      <c r="A30" s="30" t="s">
        <v>56</v>
      </c>
      <c r="B30" s="30"/>
      <c r="C30" s="30"/>
      <c r="D30" s="30"/>
      <c r="E30" s="30"/>
      <c r="F30" s="31"/>
      <c r="G30" s="31"/>
      <c r="H30" s="31"/>
      <c r="I30" s="31"/>
      <c r="J30" s="31"/>
    </row>
    <row r="31" spans="1:10" ht="13.50" thickBot="1" customHeight="1">
      <c r="A31" s="28" t="s">
        <v>57</v>
      </c>
      <c r="B31" s="28"/>
      <c r="C31" s="28"/>
      <c r="D31" s="28"/>
      <c r="E31" s="28"/>
      <c r="F31" s="29">
        <v>132006</v>
      </c>
      <c r="G31" s="29"/>
      <c r="H31" s="29">
        <v>132007</v>
      </c>
      <c r="I31" s="29"/>
      <c r="J31" s="29" t="s">
        <v>58</v>
      </c>
    </row>
    <row r="32" spans="1:10" ht="13.50" thickBot="1" customHeight="1">
      <c r="A32" s="32" t="s">
        <v>59</v>
      </c>
      <c r="B32" s="32"/>
      <c r="C32" s="32"/>
      <c r="D32" s="32"/>
      <c r="E32" s="32"/>
      <c r="F32" s="33"/>
      <c r="G32" s="33"/>
      <c r="H32" s="33"/>
      <c r="I32" s="33"/>
      <c r="J32" s="33"/>
    </row>
    <row r="33" spans="1:10" ht="13.50" thickBot="1" customHeight="1">
      <c r="A33" s="30" t="s">
        <v>60</v>
      </c>
      <c r="B33" s="30"/>
      <c r="C33" s="30"/>
      <c r="D33" s="30"/>
      <c r="E33" s="30"/>
      <c r="F33" s="31">
        <v>112007</v>
      </c>
      <c r="G33" s="31"/>
      <c r="H33" s="31">
        <v>112007</v>
      </c>
      <c r="I33" s="31"/>
      <c r="J33" s="31"/>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row r="38" spans="1:1" ht="33.75" thickBot="1" customHeight="1">
      <c r="A38" s="1" t="s">
        <v>63</v>
      </c>
      <c r="B38" s="1"/>
      <c r="C38" s="1"/>
      <c r="D38" s="1"/>
      <c r="E38" s="1"/>
      <c r="F38" s="1"/>
      <c r="G38" s="1"/>
      <c r="H38" s="1"/>
      <c r="I38" s="1"/>
      <c r="J38" s="1"/>
    </row>
  </sheetData>
  <mergeCells count="9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1:E31"/>
    <mergeCell ref="F31:G31"/>
    <mergeCell ref="H31:I31"/>
    <mergeCell ref="J31:J33"/>
    <mergeCell ref="A32:E32"/>
    <mergeCell ref="F32:G32"/>
    <mergeCell ref="H32:I32"/>
    <mergeCell ref="A33:E33"/>
    <mergeCell ref="F33:G33"/>
    <mergeCell ref="H33:I33"/>
    <mergeCell ref="A36:J36"/>
    <mergeCell ref="A37:J37"/>
    <mergeCell ref="A38:J38"/>
  </mergeCells>
  <pageMargins left="0.147638" right="0.147638" top="0.206693" bottom="0.206693" header="0.0" footer="0.0"/>
  <pageSetup paperSize="9" orientation="portrait"/>
  <rowBreaks count="0" manualBreakCount="0">
    </rowBreaks>
</worksheet>
</file>