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<sst xmlns="http://schemas.openxmlformats.org/spreadsheetml/2006/main" count="99" uniqueCount="99">
  <si>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</si>
  <si>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QVE022</t>
  </si>
  <si>
    <t xml:space="preserve">m²</t>
  </si>
  <si>
    <t xml:space="preserve">Coberta inclinada, enjardinada extensiva. Sistema Coberta Inclinada fins a 35° "ZINCO".</t>
  </si>
  <si>
    <r>
      <rPr>
        <sz val="8.25"/>
        <color rgb="FF000000"/>
        <rFont val="Arial"/>
        <family val="2"/>
      </rPr>
      <t xml:space="preserve">Coberta inclinada, enjardinada extensiva (ecològica), sistema Coberta Inclinada fins a 35° "ZINCO", amb un pendent mitjà del 36,4%, sobre base resistent. CAPA DE REGULARITZACIÓ: morter de ciment, industrial, M-5, de 2 cm d'espessor, amb acabat remolinat; IMPERMEABILITZACIÓ: tipus monocapa, adherida, formada per una làmina de betum modificat amb elastòmer SBS, LBM(SBS)-50/G-FP, amb armadura de feltre de polièster reforçat i estabilitzat de 150 g/m², amb autoprotecció mineral de color verd, amb resistència a la penetració d'arrels, totalment adherida amb bufador; CAPA SEPARADORA SOTA AÏLLAMENT: geotèxtil no teixit compost per fibres de polièster unides per tiretes, (150 g/m²); AÏLLAMENT TÈRMIC: panell rígid de poliestirè extrudit, de superfície llisa i mecanitzat lateral de mitja mossa, de 40 mm d'espessor, resistència a compressió &gt;= 300 kPa, resistència tèrmica 1,2 m²K/W, conductivitat tèrmica 0,033 W/(mK), amb fixació mecànica; CAPA SEPARADORA SOTA PROTECCIÓ: làmina de desolidarització, flexible, de polipropilè, TGV 21 "ZINCO", impermeable a l'aigua de pluja i permeable al vapor d'aigua, de 0,55 mm d'espessor, amb una massa superficial de 80 g/m²; CAPA DRENANT: mòdul Georaster "ZINCO", de polietilè d'alta densitat (PEAD/HDPE), reciclat en un 80%; CAPA DE COBERTURA: substrat Zincoterra Floral "ZINCO", compost de ceràmica seleccionada triturada i altres components minerals barrejats amb compost i torba rossa, de 100 mm d'espessor, malla de fibres de jute per al control de l'erosió, de 500 g/m² de massa superficial i 30x40 mm de passada de malla i plantes amb pa d'arrels pla, Zinco Sedum Mix "ZINCO", amb 4 o més espècies diferents de crespinell. Inclús còdols per al replè de l'espai entre la vora de la coberta i la vegetació. El preu no inclou la formació de pendents.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</si>
  <si>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</si>
  <si>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</si>
  <si>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</si>
  <si>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</si>
  <si>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</si>
  <si>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</si>
  <si>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</si>
  <si>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</si>
  <si>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</si>
  <si>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</si>
  <si>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</si>
  <si>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</si>
  <si>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</si>
  <si>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mt14lga010oc</t>
  </si>
  <si>
    <t xml:space="preserve">m²</t>
  </si>
  <si>
    <t xml:space="preserve">Làmina de betum modificat amb elastòmer SBS, LBM(SBS)-50/G-FP, de 3,5 mm d'espessor, massa nominal 5 kg/m², amb armadura de feltre de polièster reforçat i estabilitzat de 150 g/m², amb autoprotecció mineral de color verd, amb resistència a la penetració d'arrels. Segons UNE-EN 13707.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</si>
  <si>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</si>
  <si>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</si>
  <si>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</si>
  <si>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mt16pxa010aac</t>
  </si>
  <si>
    <t xml:space="preserve">m²</t>
  </si>
  <si>
    <t xml:space="preserve">Panell rígid de poliestirè extrudit, segons UNE-EN 13164, de superfície llisa i mecanitzat lateral de mitja mossa, de 40 mm d'espessor, resistència a compressió &gt;= 300 kPa, resistència tèrmica 1,2 m²K/W, conductivitat tèrmica 0,033 W/(mK), Euroclasse E de reacció al foc segons UNE-EN 13501-1, amb codi de designació XPS-EN 13164-T1-CS(10/Y)300-DS(70,90)-DLT(2)5-CC(2/1,5/50)125-WL(T)0,7-WD(V)3-FTCD1.</t>
  </si>
  <si>
    <t xml:space="preserve">mt16aaa020ig</t>
  </si>
  <si>
    <t xml:space="preserve">U</t>
  </si>
  <si>
    <t xml:space="preserve">Fixació mecànica per plafons aïllants de poliestirè extrudit, col·locats directament sobre la superfície suport.</t>
  </si>
  <si>
    <t xml:space="preserve">mt14lbz070a</t>
  </si>
  <si>
    <t xml:space="preserve">m²</t>
  </si>
  <si>
    <t xml:space="preserve">Làmina de desolidarització, flexible, de polipropilè, TGV 21 "ZINCO", impermeable a l'aigua de pluja i permeable al vapor d'aigua, de 0,55 mm d'espessor, amb una massa superficial de 80 g/m², subministrada en rotllos de 1,60x250 m.</t>
  </si>
  <si>
    <t xml:space="preserve">mt14lbz100a</t>
  </si>
  <si>
    <t xml:space="preserve">U</t>
  </si>
  <si>
    <t xml:space="preserve">Mòdul Georaster "ZINCO", de polietilè d'alta densitat (PEAD/HDPE), reciclat en un 80%, de 540x540 mm i de 100 mm d'altura, amb perfil en U per a repartiment de càrregues i perfils en T per a unió entre mòduls; per a drenatge i subjecció de la capa de substrat.</t>
  </si>
  <si>
    <t xml:space="preserve">mt48saz010a</t>
  </si>
  <si>
    <t xml:space="preserve">m³</t>
  </si>
  <si>
    <t xml:space="preserve">Substrat Zincoterra Floral "ZINCO", compost de ceràmica seleccionada triturada i altres components minerals barrejats amb compost i torba rossa, subministrat en sacs Big Bag, per a cobertes verdes.</t>
  </si>
  <si>
    <t xml:space="preserve">mt48maz010a</t>
  </si>
  <si>
    <t xml:space="preserve">m²</t>
  </si>
  <si>
    <t xml:space="preserve">Malla de fibres de jute per al control de l'erosió, de 500 g/m² de massa superficial i 30x40 mm de passada de malla, subministrada en rotllos de 1,22x70 m.</t>
  </si>
  <si>
    <t xml:space="preserve">mt48epz010ia</t>
  </si>
  <si>
    <t xml:space="preserve">m²</t>
  </si>
  <si>
    <t xml:space="preserve">Plantes amb pa d'arrels pla, Zinco Sedum Mix "ZINCO", subministrades en safates de 60 peces amb 4 o més espècies diferents de crespinell, per a cobertes verdes.</t>
  </si>
  <si>
    <t xml:space="preserve">mt01arc010</t>
  </si>
  <si>
    <t xml:space="preserve">t</t>
  </si>
  <si>
    <t xml:space="preserve">Cantells rodats rentats, de granulometria compresa entre 16 i 32 mm.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</si>
  <si>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</si>
  <si>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</si>
  <si>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</si>
  <si>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</si>
  <si>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</si>
  <si>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</si>
  <si>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</si>
  <si>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</si>
  <si>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</si>
  <si>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</si>
  <si>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</si>
  <si>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</si>
  <si>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</si>
  <si>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</si>
  <si>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</si>
  <si>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</si>
  <si>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</si>
  <si>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</si>
  <si>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</si>
  <si>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</si>
  <si>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mo040</t>
  </si>
  <si>
    <t xml:space="preserve">h</t>
  </si>
  <si>
    <t xml:space="preserve">Oficial 1ª jardiner.</t>
  </si>
  <si>
    <t xml:space="preserve">mo086</t>
  </si>
  <si>
    <t xml:space="preserve">h</t>
  </si>
  <si>
    <t xml:space="preserve">Ajudant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</si>
  <si>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</si>
  <si>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</si>
  <si>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</si>
  <si>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</si>
  <si>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52,72€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</si>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</sst>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3.44" customWidth="1"/>
    <col min="5" max="5" width="1.02" customWidth="1"/>
    <col min="6" max="6" width="10.71" customWidth="1"/>
    <col min="7" max="7" width="2.04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0.038</v>
      </c>
      <c r="G10" s="11"/>
      <c r="H10" s="12">
        <v>53.48</v>
      </c>
      <c r="I10" s="12">
        <f ca="1">ROUND(INDIRECT(ADDRESS(ROW()+(0), COLUMN()+(-3), 1))*INDIRECT(ADDRESS(ROW()+(0), COLUMN()+(-1), 1)), 2)</f>
        <v>2.03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0.3</v>
      </c>
      <c r="G11" s="11"/>
      <c r="H11" s="12">
        <v>3.3</v>
      </c>
      <c r="I11" s="12">
        <f ca="1">ROUND(INDIRECT(ADDRESS(ROW()+(0), COLUMN()+(-3), 1))*INDIRECT(ADDRESS(ROW()+(0), COLUMN()+(-1), 1)), 2)</f>
        <v>0.99</v>
      </c>
    </row>
    <row r="12" spans="1:9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1.1</v>
      </c>
      <c r="G12" s="11"/>
      <c r="H12" s="12">
        <v>10.36</v>
      </c>
      <c r="I12" s="12">
        <f ca="1">ROUND(INDIRECT(ADDRESS(ROW()+(0), COLUMN()+(-3), 1))*INDIRECT(ADDRESS(ROW()+(0), COLUMN()+(-1), 1)), 2)</f>
        <v>11.4</v>
      </c>
    </row>
    <row r="13" spans="1:9" ht="55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1.1</v>
      </c>
      <c r="G13" s="11"/>
      <c r="H13" s="12">
        <v>0.68</v>
      </c>
      <c r="I13" s="12">
        <f ca="1">ROUND(INDIRECT(ADDRESS(ROW()+(0), COLUMN()+(-3), 1))*INDIRECT(ADDRESS(ROW()+(0), COLUMN()+(-1), 1)), 2)</f>
        <v>0.75</v>
      </c>
    </row>
    <row r="14" spans="1:9" ht="55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1.05</v>
      </c>
      <c r="G14" s="11"/>
      <c r="H14" s="12">
        <v>7.85</v>
      </c>
      <c r="I14" s="12">
        <f ca="1">ROUND(INDIRECT(ADDRESS(ROW()+(0), COLUMN()+(-3), 1))*INDIRECT(ADDRESS(ROW()+(0), COLUMN()+(-1), 1)), 2)</f>
        <v>8.24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2.5</v>
      </c>
      <c r="G15" s="11"/>
      <c r="H15" s="12">
        <v>0.19</v>
      </c>
      <c r="I15" s="12">
        <f ca="1">ROUND(INDIRECT(ADDRESS(ROW()+(0), COLUMN()+(-3), 1))*INDIRECT(ADDRESS(ROW()+(0), COLUMN()+(-1), 1)), 2)</f>
        <v>0.48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1.1</v>
      </c>
      <c r="G16" s="11"/>
      <c r="H16" s="12">
        <v>0.99</v>
      </c>
      <c r="I16" s="12">
        <f ca="1">ROUND(INDIRECT(ADDRESS(ROW()+(0), COLUMN()+(-3), 1))*INDIRECT(ADDRESS(ROW()+(0), COLUMN()+(-1), 1)), 2)</f>
        <v>1.09</v>
      </c>
    </row>
    <row r="17" spans="1:9" ht="34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2.56</v>
      </c>
      <c r="G17" s="11"/>
      <c r="H17" s="12">
        <v>20.41</v>
      </c>
      <c r="I17" s="12">
        <f ca="1">ROUND(INDIRECT(ADDRESS(ROW()+(0), COLUMN()+(-3), 1))*INDIRECT(ADDRESS(ROW()+(0), COLUMN()+(-1), 1)), 2)</f>
        <v>52.25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0.12</v>
      </c>
      <c r="G18" s="11"/>
      <c r="H18" s="12">
        <v>101.7</v>
      </c>
      <c r="I18" s="12">
        <f ca="1">ROUND(INDIRECT(ADDRESS(ROW()+(0), COLUMN()+(-3), 1))*INDIRECT(ADDRESS(ROW()+(0), COLUMN()+(-1), 1)), 2)</f>
        <v>12.2</v>
      </c>
    </row>
    <row r="19" spans="1:9" ht="24.0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1.1</v>
      </c>
      <c r="G19" s="11"/>
      <c r="H19" s="12">
        <v>1</v>
      </c>
      <c r="I19" s="12">
        <f ca="1">ROUND(INDIRECT(ADDRESS(ROW()+(0), COLUMN()+(-3), 1))*INDIRECT(ADDRESS(ROW()+(0), COLUMN()+(-1), 1)), 2)</f>
        <v>1.1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</v>
      </c>
      <c r="G20" s="11"/>
      <c r="H20" s="12">
        <v>10.08</v>
      </c>
      <c r="I20" s="12">
        <f ca="1">ROUND(INDIRECT(ADDRESS(ROW()+(0), COLUMN()+(-3), 1))*INDIRECT(ADDRESS(ROW()+(0), COLUMN()+(-1), 1)), 2)</f>
        <v>10.08</v>
      </c>
    </row>
    <row r="21" spans="1:9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3">
        <v>0.04</v>
      </c>
      <c r="G21" s="13"/>
      <c r="H21" s="14">
        <v>21.65</v>
      </c>
      <c r="I21" s="14">
        <f ca="1">ROUND(INDIRECT(ADDRESS(ROW()+(0), COLUMN()+(-3), 1))*INDIRECT(ADDRESS(ROW()+(0), COLUMN()+(-1), 1)), 2)</f>
        <v>0.87</v>
      </c>
    </row>
    <row r="22" spans="1:9" ht="13.50" thickBot="1" customHeight="1">
      <c r="A22" s="15"/>
      <c r="B22" s="15"/>
      <c r="C22" s="15"/>
      <c r="D22" s="15"/>
      <c r="E22" s="15"/>
      <c r="F22" s="9" t="s">
        <v>48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101.48</v>
      </c>
    </row>
    <row r="23" spans="1:9" ht="13.50" thickBot="1" customHeight="1">
      <c r="A23" s="15">
        <v>2</v>
      </c>
      <c r="B23" s="15"/>
      <c r="C23" s="15"/>
      <c r="D23" s="18" t="s">
        <v>49</v>
      </c>
      <c r="E23" s="18"/>
      <c r="F23" s="18"/>
      <c r="G23" s="18"/>
      <c r="H23" s="15"/>
      <c r="I23" s="15"/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1">
        <v>0.004</v>
      </c>
      <c r="G24" s="11"/>
      <c r="H24" s="12">
        <v>28.42</v>
      </c>
      <c r="I24" s="12">
        <f ca="1">ROUND(INDIRECT(ADDRESS(ROW()+(0), COLUMN()+(-3), 1))*INDIRECT(ADDRESS(ROW()+(0), COLUMN()+(-1), 1)), 2)</f>
        <v>0.11</v>
      </c>
    </row>
    <row r="25" spans="1:9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1">
        <v>0.004</v>
      </c>
      <c r="G25" s="11"/>
      <c r="H25" s="12">
        <v>23.81</v>
      </c>
      <c r="I25" s="12">
        <f ca="1">ROUND(INDIRECT(ADDRESS(ROW()+(0), COLUMN()+(-3), 1))*INDIRECT(ADDRESS(ROW()+(0), COLUMN()+(-1), 1)), 2)</f>
        <v>0.1</v>
      </c>
    </row>
    <row r="26" spans="1:9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1">
        <v>0.124</v>
      </c>
      <c r="G26" s="11"/>
      <c r="H26" s="12">
        <v>29.34</v>
      </c>
      <c r="I26" s="12">
        <f ca="1">ROUND(INDIRECT(ADDRESS(ROW()+(0), COLUMN()+(-3), 1))*INDIRECT(ADDRESS(ROW()+(0), COLUMN()+(-1), 1)), 2)</f>
        <v>3.64</v>
      </c>
    </row>
    <row r="27" spans="1:9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1">
        <v>0.124</v>
      </c>
      <c r="G27" s="11"/>
      <c r="H27" s="12">
        <v>25.28</v>
      </c>
      <c r="I27" s="12">
        <f ca="1">ROUND(INDIRECT(ADDRESS(ROW()+(0), COLUMN()+(-3), 1))*INDIRECT(ADDRESS(ROW()+(0), COLUMN()+(-1), 1)), 2)</f>
        <v>3.13</v>
      </c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0.402</v>
      </c>
      <c r="G28" s="11"/>
      <c r="H28" s="12">
        <v>28.42</v>
      </c>
      <c r="I28" s="12">
        <f ca="1">ROUND(INDIRECT(ADDRESS(ROW()+(0), COLUMN()+(-3), 1))*INDIRECT(ADDRESS(ROW()+(0), COLUMN()+(-1), 1)), 2)</f>
        <v>11.42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0.402</v>
      </c>
      <c r="G29" s="11"/>
      <c r="H29" s="12">
        <v>25.28</v>
      </c>
      <c r="I29" s="12">
        <f ca="1">ROUND(INDIRECT(ADDRESS(ROW()+(0), COLUMN()+(-3), 1))*INDIRECT(ADDRESS(ROW()+(0), COLUMN()+(-1), 1)), 2)</f>
        <v>10.16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0.634</v>
      </c>
      <c r="G30" s="11"/>
      <c r="H30" s="12">
        <v>28.42</v>
      </c>
      <c r="I30" s="12">
        <f ca="1">ROUND(INDIRECT(ADDRESS(ROW()+(0), COLUMN()+(-3), 1))*INDIRECT(ADDRESS(ROW()+(0), COLUMN()+(-1), 1)), 2)</f>
        <v>18.02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3">
        <v>0.634</v>
      </c>
      <c r="G31" s="13"/>
      <c r="H31" s="14">
        <v>25.28</v>
      </c>
      <c r="I31" s="14">
        <f ca="1">ROUND(INDIRECT(ADDRESS(ROW()+(0), COLUMN()+(-3), 1))*INDIRECT(ADDRESS(ROW()+(0), COLUMN()+(-1), 1)), 2)</f>
        <v>16.03</v>
      </c>
    </row>
    <row r="32" spans="1:9" ht="13.50" thickBot="1" customHeight="1">
      <c r="A32" s="15"/>
      <c r="B32" s="15"/>
      <c r="C32" s="15"/>
      <c r="D32" s="15"/>
      <c r="E32" s="15"/>
      <c r="F32" s="9" t="s">
        <v>74</v>
      </c>
      <c r="G32" s="9"/>
      <c r="H32" s="9"/>
      <c r="I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62.61</v>
      </c>
    </row>
    <row r="33" spans="1:9" ht="13.50" thickBot="1" customHeight="1">
      <c r="A33" s="15">
        <v>3</v>
      </c>
      <c r="B33" s="15"/>
      <c r="C33" s="15"/>
      <c r="D33" s="18" t="s">
        <v>75</v>
      </c>
      <c r="E33" s="18"/>
      <c r="F33" s="18"/>
      <c r="G33" s="18"/>
      <c r="H33" s="15"/>
      <c r="I33" s="15"/>
    </row>
    <row r="34" spans="1:9" ht="13.50" thickBot="1" customHeight="1">
      <c r="A34" s="19"/>
      <c r="B34" s="19"/>
      <c r="C34" s="20" t="s">
        <v>76</v>
      </c>
      <c r="D34" s="19" t="s">
        <v>77</v>
      </c>
      <c r="E34" s="19"/>
      <c r="F34" s="13">
        <v>2</v>
      </c>
      <c r="G34" s="13"/>
      <c r="H34" s="14">
        <f ca="1">ROUND(SUM(INDIRECT(ADDRESS(ROW()+(-2), COLUMN()+(1), 1)),INDIRECT(ADDRESS(ROW()+(-12), COLUMN()+(1), 1))), 2)</f>
        <v>164.09</v>
      </c>
      <c r="I34" s="14">
        <f ca="1">ROUND(INDIRECT(ADDRESS(ROW()+(0), COLUMN()+(-3), 1))*INDIRECT(ADDRESS(ROW()+(0), COLUMN()+(-1), 1))/100, 2)</f>
        <v>3.28</v>
      </c>
    </row>
    <row r="35" spans="1:9" ht="13.50" thickBot="1" customHeight="1">
      <c r="A35" s="21" t="s">
        <v>78</v>
      </c>
      <c r="B35" s="21"/>
      <c r="C35" s="22"/>
      <c r="D35" s="23"/>
      <c r="E35" s="23"/>
      <c r="F35" s="24" t="s">
        <v>79</v>
      </c>
      <c r="G35" s="24"/>
      <c r="H35" s="25"/>
      <c r="I35" s="26">
        <f ca="1">ROUND(SUM(INDIRECT(ADDRESS(ROW()+(-1), COLUMN()+(0), 1)),INDIRECT(ADDRESS(ROW()+(-3), COLUMN()+(0), 1)),INDIRECT(ADDRESS(ROW()+(-13), COLUMN()+(0), 1))), 2)</f>
        <v>167.37</v>
      </c>
    </row>
    <row r="38" spans="1:9" ht="13.50" thickBot="1" customHeight="1">
      <c r="A38" s="27" t="s">
        <v>80</v>
      </c>
      <c r="B38" s="27"/>
      <c r="C38" s="27"/>
      <c r="D38" s="27"/>
      <c r="E38" s="27" t="s">
        <v>81</v>
      </c>
      <c r="F38" s="27"/>
      <c r="G38" s="27" t="s">
        <v>82</v>
      </c>
      <c r="H38" s="27"/>
      <c r="I38" s="27" t="s">
        <v>83</v>
      </c>
    </row>
    <row r="39" spans="1:9" ht="13.50" thickBot="1" customHeight="1">
      <c r="A39" s="28" t="s">
        <v>84</v>
      </c>
      <c r="B39" s="28"/>
      <c r="C39" s="28"/>
      <c r="D39" s="28"/>
      <c r="E39" s="29">
        <v>1.18202e+006</v>
      </c>
      <c r="F39" s="29"/>
      <c r="G39" s="29">
        <v>1.18202e+006</v>
      </c>
      <c r="H39" s="29"/>
      <c r="I39" s="29" t="s">
        <v>85</v>
      </c>
    </row>
    <row r="40" spans="1:9" ht="13.50" thickBot="1" customHeight="1">
      <c r="A40" s="30" t="s">
        <v>86</v>
      </c>
      <c r="B40" s="30"/>
      <c r="C40" s="30"/>
      <c r="D40" s="30"/>
      <c r="E40" s="31"/>
      <c r="F40" s="31"/>
      <c r="G40" s="31"/>
      <c r="H40" s="31"/>
      <c r="I40" s="31"/>
    </row>
    <row r="41" spans="1:9" ht="13.50" thickBot="1" customHeight="1">
      <c r="A41" s="28" t="s">
        <v>87</v>
      </c>
      <c r="B41" s="28"/>
      <c r="C41" s="28"/>
      <c r="D41" s="28"/>
      <c r="E41" s="29">
        <v>142010</v>
      </c>
      <c r="F41" s="29"/>
      <c r="G41" s="29">
        <v>1.10201e+006</v>
      </c>
      <c r="H41" s="29"/>
      <c r="I41" s="29" t="s">
        <v>88</v>
      </c>
    </row>
    <row r="42" spans="1:9" ht="24.00" thickBot="1" customHeight="1">
      <c r="A42" s="30" t="s">
        <v>89</v>
      </c>
      <c r="B42" s="30"/>
      <c r="C42" s="30"/>
      <c r="D42" s="30"/>
      <c r="E42" s="31"/>
      <c r="F42" s="31"/>
      <c r="G42" s="31"/>
      <c r="H42" s="31"/>
      <c r="I42" s="31"/>
    </row>
    <row r="43" spans="1:9" ht="13.50" thickBot="1" customHeight="1">
      <c r="A43" s="28" t="s">
        <v>90</v>
      </c>
      <c r="B43" s="28"/>
      <c r="C43" s="28"/>
      <c r="D43" s="28"/>
      <c r="E43" s="29">
        <v>1.03202e+006</v>
      </c>
      <c r="F43" s="29"/>
      <c r="G43" s="29">
        <v>1.03202e+006</v>
      </c>
      <c r="H43" s="29"/>
      <c r="I43" s="29" t="s">
        <v>91</v>
      </c>
    </row>
    <row r="44" spans="1:9" ht="13.50" thickBot="1" customHeight="1">
      <c r="A44" s="30" t="s">
        <v>92</v>
      </c>
      <c r="B44" s="30"/>
      <c r="C44" s="30"/>
      <c r="D44" s="30"/>
      <c r="E44" s="31"/>
      <c r="F44" s="31"/>
      <c r="G44" s="31"/>
      <c r="H44" s="31"/>
      <c r="I44" s="31"/>
    </row>
    <row r="45" spans="1:9" ht="13.50" thickBot="1" customHeight="1">
      <c r="A45" s="28" t="s">
        <v>93</v>
      </c>
      <c r="B45" s="28"/>
      <c r="C45" s="28"/>
      <c r="D45" s="28"/>
      <c r="E45" s="29">
        <v>1.07202e+006</v>
      </c>
      <c r="F45" s="29"/>
      <c r="G45" s="29">
        <v>1.07202e+006</v>
      </c>
      <c r="H45" s="29"/>
      <c r="I45" s="29" t="s">
        <v>94</v>
      </c>
    </row>
    <row r="46" spans="1:9" ht="24.00" thickBot="1" customHeight="1">
      <c r="A46" s="30" t="s">
        <v>95</v>
      </c>
      <c r="B46" s="30"/>
      <c r="C46" s="30"/>
      <c r="D46" s="30"/>
      <c r="E46" s="31"/>
      <c r="F46" s="31"/>
      <c r="G46" s="31"/>
      <c r="H46" s="31"/>
      <c r="I46" s="31"/>
    </row>
    <row r="49" spans="1:1" ht="33.75" thickBot="1" customHeight="1">
      <c r="A49" s="1" t="s">
        <v>96</v>
      </c>
      <c r="B49" s="1"/>
      <c r="C49" s="1"/>
      <c r="D49" s="1"/>
      <c r="E49" s="1"/>
      <c r="F49" s="1"/>
      <c r="G49" s="1"/>
      <c r="H49" s="1"/>
      <c r="I49" s="1"/>
    </row>
    <row r="50" spans="1:1" ht="33.75" thickBot="1" customHeight="1">
      <c r="A50" s="1" t="s">
        <v>97</v>
      </c>
      <c r="B50" s="1"/>
      <c r="C50" s="1"/>
      <c r="D50" s="1"/>
      <c r="E50" s="1"/>
      <c r="F50" s="1"/>
      <c r="G50" s="1"/>
      <c r="H50" s="1"/>
      <c r="I50" s="1"/>
    </row>
    <row r="51" spans="1:1" ht="33.75" thickBot="1" customHeight="1">
      <c r="A51" s="1" t="s">
        <v>98</v>
      </c>
      <c r="B51" s="1"/>
      <c r="C51" s="1"/>
      <c r="D51" s="1"/>
      <c r="E51" s="1"/>
      <c r="F51" s="1"/>
      <c r="G51" s="1"/>
      <c r="H51" s="1"/>
      <c r="I51" s="1"/>
    </row>
  </sheetData>
  <mergeCells count="10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H22"/>
    <mergeCell ref="A23:B23"/>
    <mergeCell ref="D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H32"/>
    <mergeCell ref="A33:B33"/>
    <mergeCell ref="D33:G33"/>
    <mergeCell ref="A34:B34"/>
    <mergeCell ref="D34:E34"/>
    <mergeCell ref="F34:G34"/>
    <mergeCell ref="A35:E35"/>
    <mergeCell ref="F35:H35"/>
    <mergeCell ref="A38:D38"/>
    <mergeCell ref="E38:F38"/>
    <mergeCell ref="G38:H38"/>
    <mergeCell ref="A39:D39"/>
    <mergeCell ref="E39:F40"/>
    <mergeCell ref="G39:H40"/>
    <mergeCell ref="I39:I40"/>
    <mergeCell ref="A40:D40"/>
    <mergeCell ref="A41:D41"/>
    <mergeCell ref="E41:F42"/>
    <mergeCell ref="G41:H42"/>
    <mergeCell ref="I41:I42"/>
    <mergeCell ref="A42:D42"/>
    <mergeCell ref="A43:D43"/>
    <mergeCell ref="E43:F44"/>
    <mergeCell ref="G43:H44"/>
    <mergeCell ref="I43:I44"/>
    <mergeCell ref="A44:D44"/>
    <mergeCell ref="A45:D45"/>
    <mergeCell ref="E45:F46"/>
    <mergeCell ref="G45:H46"/>
    <mergeCell ref="I45:I46"/>
    <mergeCell ref="A46:D46"/>
    <mergeCell ref="A49:I49"/>
    <mergeCell ref="A50:I50"/>
    <mergeCell ref="A51:I51"/>
  </mergeCells>
  <pageMargins left="0.147638" right="0.147638" top="0.206693" bottom="0.206693" header="0.0" footer="0.0"/>
  <pageSetup paperSize="9" orientation="portrait"/>
  <rowBreaks count="0" manualBreakCount="0">
    </rowBreaks>
</worksheet>
</file>