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<sst xmlns="http://schemas.openxmlformats.org/spreadsheetml/2006/main" count="118" uniqueCount="118">
  <si>
    <t xml:space="preserve"/>
  </si>
  <si>
    <t xml:space="preserve">QVE020</t>
  </si>
  <si>
    <t xml:space="preserve">m²</t>
  </si>
  <si>
    <t xml:space="preserve">Coberta plana transitable, no ventilada, enjardinada extensiva. Sistema Sedum Tapizante "ZINCO".</t>
  </si>
  <si>
    <r>
      <rPr>
        <sz val="8.25"/>
        <color rgb="FF000000"/>
        <rFont val="Arial"/>
        <family val="2"/>
      </rPr>
      <t xml:space="preserve">Coberta plana transitable, no ventilada, enjardinada extensiva (ecològica), sistema Sedum Tapizante "ZINCO", tipus convencional, pendent del 1% al 5%. FORMACIÓ DE PENDENTS: mitjançant vorada de tremujals, aiguafons i juntes amb mestres de maó ceràmic buit doble i capa d'argila expandida,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AÏLLAMENT TÈRMIC: panell rígid de poliestirè extrudit, de superfície llisa i mecanitzat lateral de mitja mossa, de 40 mm d'espessor, resistència a compressió &gt;= 500 kPa; IMPERMEABILITZACIÓ: tipus bicapa, adherida, composta per una làmina de betum modificat amb elastòmer SBS, LBM(SBS)-30-FV, amb armadura de feltre de fibra de vidre de 60 g/m², de superfície no protegida i una làmina de betum modificat amb elastòmer SBS, LBM(SBS)-50/G-FP, amb armadura de feltre de polièster reforçat i estabilitzat de 150 g/m², amb autoprotecció mineral de color verd, amb resistència a la penetració d'arrels, totalment adherides amb bufador, sense coincidir les seves juntes; membrana antiarrels flexible de polietilè de baixa densitat, WSF 40 "ZINCO", de color negre, per evitar la penetració d'arrels en la membrana impermeable; CAPA SEPARADORA SOTA PROTECCIÓ: manta protectora i retenidora SSM 45 "ZINCO", formada per geotèxtil de polièster i polipropilè, de 5 mm d'espessor, amb una retenció d'aigua de 5 l/m², una resistència a la tracció longitudinal de 5,5 kN/m, una resistència CBR a punxonament 2 kN i una massa superficial de 470 g/m²; CAPA DRENANT I RETENIDORA D'AIGUA: mòdul Floradrain FD 25-E "ZINCO", format per placa de poliolefines reciclades amb perforacions en la part superior; CAPA FILTRANT: filtre sistema SF "ZINCO", format per un geotèxtil de fibres de polipropilè; CAPA DE PROTECCIÓ: substrat Zincoterra Floral "ZINCO", compost de ceràmica seleccionada triturada i altres components minerals barrejats amb compost i torba rossa, de 80 mm d'espessor, plantes amb pa d'arrels pla, Zinco Sedum Mix "ZINCO", amb 4 o més espècies diferents de crespinell. Inclús còdols per al replè de l'espai entre la vora de la coberta i la vegetació.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</si>
  <si>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</si>
  <si>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</si>
  <si>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</si>
  <si>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</si>
  <si>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</si>
  <si>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</si>
  <si>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</si>
  <si>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</si>
  <si>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</si>
  <si>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</si>
  <si>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mt01arl030a</t>
  </si>
  <si>
    <t xml:space="preserve">m³</t>
  </si>
  <si>
    <t xml:space="preserve">Argila expandida,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</si>
  <si>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</si>
  <si>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</si>
  <si>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</si>
  <si>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</si>
  <si>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</si>
  <si>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</si>
  <si>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</si>
  <si>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</si>
  <si>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</si>
  <si>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</si>
  <si>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</si>
  <si>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</si>
  <si>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mt14lba010a</t>
  </si>
  <si>
    <t xml:space="preserve">m²</t>
  </si>
  <si>
    <t xml:space="preserve">Làmina de betum modificat amb elastòmer SBS, LBM(SBS)-30-FV, de 2,5 mm d'espessor, massa nominal 3 kg/m², amb armadura de feltre de fibra de vidre de 60 g/m², de superfície no protegida. Segons UNE-EN 13707.</t>
  </si>
  <si>
    <t xml:space="preserve">mt14lga010oc</t>
  </si>
  <si>
    <t xml:space="preserve">m²</t>
  </si>
  <si>
    <t xml:space="preserve">Làmina de betum modificat amb elastòmer SBS, LBM(SBS)-50/G-FP, de 3,5 mm d'espessor, massa nominal 5 kg/m², amb armadura de feltre de polièster reforçat i estabilitzat de 150 g/m², amb autoprotecció mineral de color verd, amb resistència a la penetració d'arrels. Segons UNE-EN 13707.</t>
  </si>
  <si>
    <t xml:space="preserve">mt14lbz020a</t>
  </si>
  <si>
    <t xml:space="preserve">m²</t>
  </si>
  <si>
    <t xml:space="preserve">Membrana antiarrels flexible de polietilè de baixa densitat, WSF 40 "ZINCO", de color negre, per a cobertes verdes.</t>
  </si>
  <si>
    <t xml:space="preserve">mt14lbz040qa</t>
  </si>
  <si>
    <t xml:space="preserve">m²</t>
  </si>
  <si>
    <t xml:space="preserve">Manta protectora i retenidora SSM 45 "ZINCO", formada per geotèxtil de polièster i polipropilè, de 5 mm d'espessor, amb una retenció d'aigua de 5 l/m², una resistència a la tracció longitudinal de 5,5 kN/m, una resistència CBR a punxonament 2 kN i una massa superficial de 470 g/m², subministrada en rotllos.</t>
  </si>
  <si>
    <t xml:space="preserve">mt16pxa010baq</t>
  </si>
  <si>
    <t xml:space="preserve">m²</t>
  </si>
  <si>
    <t xml:space="preserve">Panell rígid de poliestirè extrudit, segons UNE-EN 13164, de superfície llisa i mecanitzat lateral de mitja mossa, de 40 mm d'espessor, resistència a compressió &gt;= 500 kPa, resistència tèrmica 1,2 m²K/W, conductivitat tèrmica 0,034 W/(mK), Euroclasse E de reacció al foc segons UNE-EN 13501-1, amb codi de designació XPS-EN 13164-T1-CS(10/Y)500-DLT(2)5-DS(70,90)-WL(T)0,7-WD(V)3-FTCD1.</t>
  </si>
  <si>
    <t xml:space="preserve">mt14lbz030aia</t>
  </si>
  <si>
    <t xml:space="preserve">m²</t>
  </si>
  <si>
    <t xml:space="preserve">Mòdul drenant i retenidor d'aigua, Floradrain FD 25-E "ZINCO", de poliolefines reciclades amb perforacions en la part superior, subministrat en plaques. Inclús clips d'unió.</t>
  </si>
  <si>
    <t xml:space="preserve">mt14lbz050a</t>
  </si>
  <si>
    <t xml:space="preserve">m²</t>
  </si>
  <si>
    <t xml:space="preserve">Filtre sistema SF "ZINCO", format per un geotèxtil no teixit sintètic, compost per fibres de polipropilè unides per tiretes, termosoldat per ambdues cares, de 0,6 mm d'espessor, amb una resistència a la tracció longitudinal de 7 kN/m, una resistència a la tracció transversal de 7 kN/m, resistència CBR a punxonament 1,1 kN, obertura característica 0,095 mm i una massa superficial de 100 g/m², subministrat en rotllos.</t>
  </si>
  <si>
    <t xml:space="preserve">mt48saz010b</t>
  </si>
  <si>
    <t xml:space="preserve">m³</t>
  </si>
  <si>
    <t xml:space="preserve">Substrat Zincoterra Floral "ZINCO", compost de ceràmica seleccionada triturada i altres components minerals barrejats amb compost i torba rossa, subministrat a granel, per a cobertes verdes.</t>
  </si>
  <si>
    <t xml:space="preserve">mt48epz010ia</t>
  </si>
  <si>
    <t xml:space="preserve">m²</t>
  </si>
  <si>
    <t xml:space="preserve">Plantes amb pa d'arrels pla, Zinco Sedum Mix "ZINCO", subministrades en safates de 60 peces amb 4 o més espècies diferents de crespinell, per a cobertes verdes.</t>
  </si>
  <si>
    <t xml:space="preserve">mt01arc010</t>
  </si>
  <si>
    <t xml:space="preserve">t</t>
  </si>
  <si>
    <t xml:space="preserve">Cantells rodats rentats, de granulometria compresa entre 16 i 32 mm.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</si>
  <si>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</si>
  <si>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</si>
  <si>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</si>
  <si>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</si>
  <si>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</si>
  <si>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</si>
  <si>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</si>
  <si>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</si>
  <si>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</si>
  <si>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</si>
  <si>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</si>
  <si>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</si>
  <si>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</si>
  <si>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</si>
  <si>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</si>
  <si>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</si>
  <si>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</si>
  <si>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</si>
  <si>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</si>
  <si>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</si>
  <si>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mo040</t>
  </si>
  <si>
    <t xml:space="preserve">h</t>
  </si>
  <si>
    <t xml:space="preserve">Oficial 1ª jardiner.</t>
  </si>
  <si>
    <t xml:space="preserve">mo086</t>
  </si>
  <si>
    <t xml:space="preserve">h</t>
  </si>
  <si>
    <t xml:space="preserve">Ajudant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</si>
  <si>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</si>
  <si>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</si>
  <si>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</si>
  <si>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</si>
  <si>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50,80€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</si>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</sst>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3.44" customWidth="1"/>
    <col min="5" max="5" width="1.02" customWidth="1"/>
    <col min="6" max="6" width="10.71" customWidth="1"/>
    <col min="7" max="7" width="2.04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0.35</v>
      </c>
      <c r="I10" s="12">
        <f ca="1">ROUND(INDIRECT(ADDRESS(ROW()+(0), COLUMN()+(-3), 1))*INDIRECT(ADDRESS(ROW()+(0), COLUMN()+(-1), 1)), 2)</f>
        <v>1.05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144.49</v>
      </c>
      <c r="I11" s="12">
        <f ca="1">ROUND(INDIRECT(ADDRESS(ROW()+(0), COLUMN()+(-3), 1))*INDIRECT(ADDRESS(ROW()+(0), COLUMN()+(-1), 1)), 2)</f>
        <v>14.45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112.6</v>
      </c>
      <c r="I12" s="12">
        <f ca="1">ROUND(INDIRECT(ADDRESS(ROW()+(0), COLUMN()+(-3), 1))*INDIRECT(ADDRESS(ROW()+(0), COLUMN()+(-1), 1)), 2)</f>
        <v>1.13</v>
      </c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0.014</v>
      </c>
      <c r="G13" s="11"/>
      <c r="H13" s="12">
        <v>1.5</v>
      </c>
      <c r="I13" s="12">
        <f ca="1">ROUND(INDIRECT(ADDRESS(ROW()+(0), COLUMN()+(-3), 1))*INDIRECT(ADDRESS(ROW()+(0), COLUMN()+(-1), 1)), 2)</f>
        <v>0.02</v>
      </c>
    </row>
    <row r="14" spans="1:9" ht="24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0.075</v>
      </c>
      <c r="G14" s="11"/>
      <c r="H14" s="12">
        <v>53.48</v>
      </c>
      <c r="I14" s="12">
        <f ca="1">ROUND(INDIRECT(ADDRESS(ROW()+(0), COLUMN()+(-3), 1))*INDIRECT(ADDRESS(ROW()+(0), COLUMN()+(-1), 1)), 2)</f>
        <v>4.01</v>
      </c>
    </row>
    <row r="15" spans="1:9" ht="34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0.01</v>
      </c>
      <c r="G15" s="11"/>
      <c r="H15" s="12">
        <v>1.34</v>
      </c>
      <c r="I15" s="12">
        <f ca="1">ROUND(INDIRECT(ADDRESS(ROW()+(0), COLUMN()+(-3), 1))*INDIRECT(ADDRESS(ROW()+(0), COLUMN()+(-1), 1)), 2)</f>
        <v>0.01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1.1</v>
      </c>
      <c r="G16" s="11"/>
      <c r="H16" s="12">
        <v>4.8</v>
      </c>
      <c r="I16" s="12">
        <f ca="1">ROUND(INDIRECT(ADDRESS(ROW()+(0), COLUMN()+(-3), 1))*INDIRECT(ADDRESS(ROW()+(0), COLUMN()+(-1), 1)), 2)</f>
        <v>5.28</v>
      </c>
    </row>
    <row r="17" spans="1:9" ht="45.0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1"/>
      <c r="H17" s="12">
        <v>10.36</v>
      </c>
      <c r="I17" s="12">
        <f ca="1">ROUND(INDIRECT(ADDRESS(ROW()+(0), COLUMN()+(-3), 1))*INDIRECT(ADDRESS(ROW()+(0), COLUMN()+(-1), 1)), 2)</f>
        <v>11.4</v>
      </c>
    </row>
    <row r="18" spans="1:9" ht="24.0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1.75</v>
      </c>
      <c r="G18" s="11"/>
      <c r="H18" s="12">
        <v>2.92</v>
      </c>
      <c r="I18" s="12">
        <f ca="1">ROUND(INDIRECT(ADDRESS(ROW()+(0), COLUMN()+(-3), 1))*INDIRECT(ADDRESS(ROW()+(0), COLUMN()+(-1), 1)), 2)</f>
        <v>5.11</v>
      </c>
    </row>
    <row r="19" spans="1:9" ht="45.0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1.1</v>
      </c>
      <c r="G19" s="11"/>
      <c r="H19" s="12">
        <v>2.64</v>
      </c>
      <c r="I19" s="12">
        <f ca="1">ROUND(INDIRECT(ADDRESS(ROW()+(0), COLUMN()+(-3), 1))*INDIRECT(ADDRESS(ROW()+(0), COLUMN()+(-1), 1)), 2)</f>
        <v>2.9</v>
      </c>
    </row>
    <row r="20" spans="1:9" ht="55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1"/>
      <c r="H20" s="12">
        <v>9.26</v>
      </c>
      <c r="I20" s="12">
        <f ca="1">ROUND(INDIRECT(ADDRESS(ROW()+(0), COLUMN()+(-3), 1))*INDIRECT(ADDRESS(ROW()+(0), COLUMN()+(-1), 1)), 2)</f>
        <v>9.72</v>
      </c>
    </row>
    <row r="21" spans="1:9" ht="24.0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1.03</v>
      </c>
      <c r="G21" s="11"/>
      <c r="H21" s="12">
        <v>8.25</v>
      </c>
      <c r="I21" s="12">
        <f ca="1">ROUND(INDIRECT(ADDRESS(ROW()+(0), COLUMN()+(-3), 1))*INDIRECT(ADDRESS(ROW()+(0), COLUMN()+(-1), 1)), 2)</f>
        <v>8.5</v>
      </c>
    </row>
    <row r="22" spans="1:9" ht="55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1.2</v>
      </c>
      <c r="G22" s="11"/>
      <c r="H22" s="12">
        <v>1.1</v>
      </c>
      <c r="I22" s="12">
        <f ca="1">ROUND(INDIRECT(ADDRESS(ROW()+(0), COLUMN()+(-3), 1))*INDIRECT(ADDRESS(ROW()+(0), COLUMN()+(-1), 1)), 2)</f>
        <v>1.32</v>
      </c>
    </row>
    <row r="23" spans="1:9" ht="34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0.106</v>
      </c>
      <c r="G23" s="11"/>
      <c r="H23" s="12">
        <v>88.5</v>
      </c>
      <c r="I23" s="12">
        <f ca="1">ROUND(INDIRECT(ADDRESS(ROW()+(0), COLUMN()+(-3), 1))*INDIRECT(ADDRESS(ROW()+(0), COLUMN()+(-1), 1)), 2)</f>
        <v>9.38</v>
      </c>
    </row>
    <row r="24" spans="1:9" ht="24.0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1.03</v>
      </c>
      <c r="G24" s="11"/>
      <c r="H24" s="12">
        <v>10.08</v>
      </c>
      <c r="I24" s="12">
        <f ca="1">ROUND(INDIRECT(ADDRESS(ROW()+(0), COLUMN()+(-3), 1))*INDIRECT(ADDRESS(ROW()+(0), COLUMN()+(-1), 1)), 2)</f>
        <v>10.38</v>
      </c>
    </row>
    <row r="25" spans="1:9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3">
        <v>0.04</v>
      </c>
      <c r="G25" s="13"/>
      <c r="H25" s="14">
        <v>21.65</v>
      </c>
      <c r="I25" s="14">
        <f ca="1">ROUND(INDIRECT(ADDRESS(ROW()+(0), COLUMN()+(-3), 1))*INDIRECT(ADDRESS(ROW()+(0), COLUMN()+(-1), 1)), 2)</f>
        <v>0.87</v>
      </c>
    </row>
    <row r="26" spans="1:9" ht="13.50" thickBot="1" customHeight="1">
      <c r="A26" s="15"/>
      <c r="B26" s="15"/>
      <c r="C26" s="15"/>
      <c r="D26" s="15"/>
      <c r="E26" s="15"/>
      <c r="F26" s="9" t="s">
        <v>60</v>
      </c>
      <c r="G26" s="9"/>
      <c r="H26" s="9"/>
      <c r="I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85.53</v>
      </c>
    </row>
    <row r="27" spans="1:9" ht="13.50" thickBot="1" customHeight="1">
      <c r="A27" s="15">
        <v>2</v>
      </c>
      <c r="B27" s="15"/>
      <c r="C27" s="15"/>
      <c r="D27" s="18" t="s">
        <v>61</v>
      </c>
      <c r="E27" s="18"/>
      <c r="F27" s="18"/>
      <c r="G27" s="18"/>
      <c r="H27" s="15"/>
      <c r="I27" s="15"/>
    </row>
    <row r="28" spans="1:9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1">
        <v>0.108</v>
      </c>
      <c r="G28" s="11"/>
      <c r="H28" s="12">
        <v>28.42</v>
      </c>
      <c r="I28" s="12">
        <f ca="1">ROUND(INDIRECT(ADDRESS(ROW()+(0), COLUMN()+(-3), 1))*INDIRECT(ADDRESS(ROW()+(0), COLUMN()+(-1), 1)), 2)</f>
        <v>3.07</v>
      </c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1">
        <v>0.348</v>
      </c>
      <c r="G29" s="11"/>
      <c r="H29" s="12">
        <v>23.81</v>
      </c>
      <c r="I29" s="12">
        <f ca="1">ROUND(INDIRECT(ADDRESS(ROW()+(0), COLUMN()+(-3), 1))*INDIRECT(ADDRESS(ROW()+(0), COLUMN()+(-1), 1)), 2)</f>
        <v>8.29</v>
      </c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1">
        <v>0.06</v>
      </c>
      <c r="G30" s="11"/>
      <c r="H30" s="12">
        <v>29.34</v>
      </c>
      <c r="I30" s="12">
        <f ca="1">ROUND(INDIRECT(ADDRESS(ROW()+(0), COLUMN()+(-3), 1))*INDIRECT(ADDRESS(ROW()+(0), COLUMN()+(-1), 1)), 2)</f>
        <v>1.76</v>
      </c>
    </row>
    <row r="31" spans="1:9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1">
        <v>0.06</v>
      </c>
      <c r="G31" s="11"/>
      <c r="H31" s="12">
        <v>25.28</v>
      </c>
      <c r="I31" s="12">
        <f ca="1">ROUND(INDIRECT(ADDRESS(ROW()+(0), COLUMN()+(-3), 1))*INDIRECT(ADDRESS(ROW()+(0), COLUMN()+(-1), 1)), 2)</f>
        <v>1.52</v>
      </c>
    </row>
    <row r="32" spans="1:9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1">
        <v>0.608</v>
      </c>
      <c r="G32" s="11"/>
      <c r="H32" s="12">
        <v>28.42</v>
      </c>
      <c r="I32" s="12">
        <f ca="1">ROUND(INDIRECT(ADDRESS(ROW()+(0), COLUMN()+(-3), 1))*INDIRECT(ADDRESS(ROW()+(0), COLUMN()+(-1), 1)), 2)</f>
        <v>17.28</v>
      </c>
    </row>
    <row r="33" spans="1:9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1">
        <v>0.608</v>
      </c>
      <c r="G33" s="11"/>
      <c r="H33" s="12">
        <v>25.28</v>
      </c>
      <c r="I33" s="12">
        <f ca="1">ROUND(INDIRECT(ADDRESS(ROW()+(0), COLUMN()+(-3), 1))*INDIRECT(ADDRESS(ROW()+(0), COLUMN()+(-1), 1)), 2)</f>
        <v>15.37</v>
      </c>
    </row>
    <row r="34" spans="1:9" ht="13.50" thickBot="1" customHeight="1">
      <c r="A34" s="1" t="s">
        <v>80</v>
      </c>
      <c r="B34" s="1"/>
      <c r="C34" s="10" t="s">
        <v>81</v>
      </c>
      <c r="D34" s="1" t="s">
        <v>82</v>
      </c>
      <c r="E34" s="1"/>
      <c r="F34" s="11">
        <v>0.471</v>
      </c>
      <c r="G34" s="11"/>
      <c r="H34" s="12">
        <v>28.42</v>
      </c>
      <c r="I34" s="12">
        <f ca="1">ROUND(INDIRECT(ADDRESS(ROW()+(0), COLUMN()+(-3), 1))*INDIRECT(ADDRESS(ROW()+(0), COLUMN()+(-1), 1)), 2)</f>
        <v>13.39</v>
      </c>
    </row>
    <row r="35" spans="1:9" ht="13.50" thickBot="1" customHeight="1">
      <c r="A35" s="1" t="s">
        <v>83</v>
      </c>
      <c r="B35" s="1"/>
      <c r="C35" s="10" t="s">
        <v>84</v>
      </c>
      <c r="D35" s="1" t="s">
        <v>85</v>
      </c>
      <c r="E35" s="1"/>
      <c r="F35" s="13">
        <v>0.471</v>
      </c>
      <c r="G35" s="13"/>
      <c r="H35" s="14">
        <v>25.28</v>
      </c>
      <c r="I35" s="14">
        <f ca="1">ROUND(INDIRECT(ADDRESS(ROW()+(0), COLUMN()+(-3), 1))*INDIRECT(ADDRESS(ROW()+(0), COLUMN()+(-1), 1)), 2)</f>
        <v>11.91</v>
      </c>
    </row>
    <row r="36" spans="1:9" ht="13.50" thickBot="1" customHeight="1">
      <c r="A36" s="15"/>
      <c r="B36" s="15"/>
      <c r="C36" s="15"/>
      <c r="D36" s="15"/>
      <c r="E36" s="15"/>
      <c r="F36" s="9" t="s">
        <v>86</v>
      </c>
      <c r="G36" s="9"/>
      <c r="H36" s="9"/>
      <c r="I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72.59</v>
      </c>
    </row>
    <row r="37" spans="1:9" ht="13.50" thickBot="1" customHeight="1">
      <c r="A37" s="15">
        <v>3</v>
      </c>
      <c r="B37" s="15"/>
      <c r="C37" s="15"/>
      <c r="D37" s="18" t="s">
        <v>87</v>
      </c>
      <c r="E37" s="18"/>
      <c r="F37" s="18"/>
      <c r="G37" s="18"/>
      <c r="H37" s="15"/>
      <c r="I37" s="15"/>
    </row>
    <row r="38" spans="1:9" ht="13.50" thickBot="1" customHeight="1">
      <c r="A38" s="19"/>
      <c r="B38" s="19"/>
      <c r="C38" s="20" t="s">
        <v>88</v>
      </c>
      <c r="D38" s="19" t="s">
        <v>89</v>
      </c>
      <c r="E38" s="19"/>
      <c r="F38" s="13">
        <v>2</v>
      </c>
      <c r="G38" s="13"/>
      <c r="H38" s="14">
        <f ca="1">ROUND(SUM(INDIRECT(ADDRESS(ROW()+(-2), COLUMN()+(1), 1)),INDIRECT(ADDRESS(ROW()+(-12), COLUMN()+(1), 1))), 2)</f>
        <v>158.12</v>
      </c>
      <c r="I38" s="14">
        <f ca="1">ROUND(INDIRECT(ADDRESS(ROW()+(0), COLUMN()+(-3), 1))*INDIRECT(ADDRESS(ROW()+(0), COLUMN()+(-1), 1))/100, 2)</f>
        <v>3.16</v>
      </c>
    </row>
    <row r="39" spans="1:9" ht="13.50" thickBot="1" customHeight="1">
      <c r="A39" s="21" t="s">
        <v>90</v>
      </c>
      <c r="B39" s="21"/>
      <c r="C39" s="22"/>
      <c r="D39" s="23"/>
      <c r="E39" s="23"/>
      <c r="F39" s="24" t="s">
        <v>91</v>
      </c>
      <c r="G39" s="24"/>
      <c r="H39" s="25"/>
      <c r="I39" s="26">
        <f ca="1">ROUND(SUM(INDIRECT(ADDRESS(ROW()+(-1), COLUMN()+(0), 1)),INDIRECT(ADDRESS(ROW()+(-3), COLUMN()+(0), 1)),INDIRECT(ADDRESS(ROW()+(-13), COLUMN()+(0), 1))), 2)</f>
        <v>161.28</v>
      </c>
    </row>
    <row r="42" spans="1:9" ht="13.50" thickBot="1" customHeight="1">
      <c r="A42" s="27" t="s">
        <v>92</v>
      </c>
      <c r="B42" s="27"/>
      <c r="C42" s="27"/>
      <c r="D42" s="27"/>
      <c r="E42" s="27" t="s">
        <v>93</v>
      </c>
      <c r="F42" s="27"/>
      <c r="G42" s="27" t="s">
        <v>94</v>
      </c>
      <c r="H42" s="27"/>
      <c r="I42" s="27" t="s">
        <v>95</v>
      </c>
    </row>
    <row r="43" spans="1:9" ht="13.50" thickBot="1" customHeight="1">
      <c r="A43" s="28" t="s">
        <v>96</v>
      </c>
      <c r="B43" s="28"/>
      <c r="C43" s="28"/>
      <c r="D43" s="28"/>
      <c r="E43" s="29">
        <v>1.06202e+006</v>
      </c>
      <c r="F43" s="29"/>
      <c r="G43" s="29">
        <v>1.06202e+006</v>
      </c>
      <c r="H43" s="29"/>
      <c r="I43" s="29" t="s">
        <v>97</v>
      </c>
    </row>
    <row r="44" spans="1:9" ht="13.50" thickBot="1" customHeight="1">
      <c r="A44" s="30" t="s">
        <v>98</v>
      </c>
      <c r="B44" s="30"/>
      <c r="C44" s="30"/>
      <c r="D44" s="30"/>
      <c r="E44" s="31"/>
      <c r="F44" s="31"/>
      <c r="G44" s="31"/>
      <c r="H44" s="31"/>
      <c r="I44" s="31"/>
    </row>
    <row r="45" spans="1:9" ht="13.50" thickBot="1" customHeight="1">
      <c r="A45" s="28" t="s">
        <v>99</v>
      </c>
      <c r="B45" s="28"/>
      <c r="C45" s="28"/>
      <c r="D45" s="28"/>
      <c r="E45" s="29">
        <v>132003</v>
      </c>
      <c r="F45" s="29"/>
      <c r="G45" s="29">
        <v>162004</v>
      </c>
      <c r="H45" s="29"/>
      <c r="I45" s="29" t="s">
        <v>100</v>
      </c>
    </row>
    <row r="46" spans="1:9" ht="13.50" thickBot="1" customHeight="1">
      <c r="A46" s="32" t="s">
        <v>101</v>
      </c>
      <c r="B46" s="32"/>
      <c r="C46" s="32"/>
      <c r="D46" s="32"/>
      <c r="E46" s="33"/>
      <c r="F46" s="33"/>
      <c r="G46" s="33"/>
      <c r="H46" s="33"/>
      <c r="I46" s="33"/>
    </row>
    <row r="47" spans="1:9" ht="13.50" thickBot="1" customHeight="1">
      <c r="A47" s="30" t="s">
        <v>102</v>
      </c>
      <c r="B47" s="30"/>
      <c r="C47" s="30"/>
      <c r="D47" s="30"/>
      <c r="E47" s="31">
        <v>112010</v>
      </c>
      <c r="F47" s="31"/>
      <c r="G47" s="31">
        <v>112010</v>
      </c>
      <c r="H47" s="31"/>
      <c r="I47" s="31"/>
    </row>
    <row r="48" spans="1:9" ht="13.50" thickBot="1" customHeight="1">
      <c r="A48" s="28" t="s">
        <v>103</v>
      </c>
      <c r="B48" s="28"/>
      <c r="C48" s="28"/>
      <c r="D48" s="28"/>
      <c r="E48" s="29">
        <v>1.18202e+006</v>
      </c>
      <c r="F48" s="29"/>
      <c r="G48" s="29">
        <v>1.18202e+006</v>
      </c>
      <c r="H48" s="29"/>
      <c r="I48" s="29" t="s">
        <v>104</v>
      </c>
    </row>
    <row r="49" spans="1:9" ht="13.50" thickBot="1" customHeight="1">
      <c r="A49" s="30" t="s">
        <v>105</v>
      </c>
      <c r="B49" s="30"/>
      <c r="C49" s="30"/>
      <c r="D49" s="30"/>
      <c r="E49" s="31"/>
      <c r="F49" s="31"/>
      <c r="G49" s="31"/>
      <c r="H49" s="31"/>
      <c r="I49" s="31"/>
    </row>
    <row r="50" spans="1:9" ht="13.50" thickBot="1" customHeight="1">
      <c r="A50" s="28" t="s">
        <v>106</v>
      </c>
      <c r="B50" s="28"/>
      <c r="C50" s="28"/>
      <c r="D50" s="28"/>
      <c r="E50" s="29">
        <v>1.07202e+006</v>
      </c>
      <c r="F50" s="29"/>
      <c r="G50" s="29">
        <v>1.07202e+006</v>
      </c>
      <c r="H50" s="29"/>
      <c r="I50" s="29" t="s">
        <v>107</v>
      </c>
    </row>
    <row r="51" spans="1:9" ht="24.00" thickBot="1" customHeight="1">
      <c r="A51" s="30" t="s">
        <v>108</v>
      </c>
      <c r="B51" s="30"/>
      <c r="C51" s="30"/>
      <c r="D51" s="30"/>
      <c r="E51" s="31"/>
      <c r="F51" s="31"/>
      <c r="G51" s="31"/>
      <c r="H51" s="31"/>
      <c r="I51" s="31"/>
    </row>
    <row r="52" spans="1:9" ht="13.50" thickBot="1" customHeight="1">
      <c r="A52" s="28" t="s">
        <v>109</v>
      </c>
      <c r="B52" s="28"/>
      <c r="C52" s="28"/>
      <c r="D52" s="28"/>
      <c r="E52" s="29">
        <v>142010</v>
      </c>
      <c r="F52" s="29"/>
      <c r="G52" s="29">
        <v>1.10201e+006</v>
      </c>
      <c r="H52" s="29"/>
      <c r="I52" s="29" t="s">
        <v>110</v>
      </c>
    </row>
    <row r="53" spans="1:9" ht="24.00" thickBot="1" customHeight="1">
      <c r="A53" s="30" t="s">
        <v>111</v>
      </c>
      <c r="B53" s="30"/>
      <c r="C53" s="30"/>
      <c r="D53" s="30"/>
      <c r="E53" s="31"/>
      <c r="F53" s="31"/>
      <c r="G53" s="31"/>
      <c r="H53" s="31"/>
      <c r="I53" s="31"/>
    </row>
    <row r="54" spans="1:9" ht="13.50" thickBot="1" customHeight="1">
      <c r="A54" s="28" t="s">
        <v>112</v>
      </c>
      <c r="B54" s="28"/>
      <c r="C54" s="28"/>
      <c r="D54" s="28"/>
      <c r="E54" s="29">
        <v>1.07202e+006</v>
      </c>
      <c r="F54" s="29"/>
      <c r="G54" s="29">
        <v>1.07202e+006</v>
      </c>
      <c r="H54" s="29"/>
      <c r="I54" s="29" t="s">
        <v>113</v>
      </c>
    </row>
    <row r="55" spans="1:9" ht="24.00" thickBot="1" customHeight="1">
      <c r="A55" s="30" t="s">
        <v>114</v>
      </c>
      <c r="B55" s="30"/>
      <c r="C55" s="30"/>
      <c r="D55" s="30"/>
      <c r="E55" s="31"/>
      <c r="F55" s="31"/>
      <c r="G55" s="31"/>
      <c r="H55" s="31"/>
      <c r="I55" s="31"/>
    </row>
    <row r="58" spans="1:1" ht="33.75" thickBot="1" customHeight="1">
      <c r="A58" s="1" t="s">
        <v>115</v>
      </c>
      <c r="B58" s="1"/>
      <c r="C58" s="1"/>
      <c r="D58" s="1"/>
      <c r="E58" s="1"/>
      <c r="F58" s="1"/>
      <c r="G58" s="1"/>
      <c r="H58" s="1"/>
      <c r="I58" s="1"/>
    </row>
    <row r="59" spans="1:1" ht="33.75" thickBot="1" customHeight="1">
      <c r="A59" s="1" t="s">
        <v>116</v>
      </c>
      <c r="B59" s="1"/>
      <c r="C59" s="1"/>
      <c r="D59" s="1"/>
      <c r="E59" s="1"/>
      <c r="F59" s="1"/>
      <c r="G59" s="1"/>
      <c r="H59" s="1"/>
      <c r="I59" s="1"/>
    </row>
    <row r="60" spans="1:1" ht="33.75" thickBot="1" customHeight="1">
      <c r="A60" s="1" t="s">
        <v>117</v>
      </c>
      <c r="B60" s="1"/>
      <c r="C60" s="1"/>
      <c r="D60" s="1"/>
      <c r="E60" s="1"/>
      <c r="F60" s="1"/>
      <c r="G60" s="1"/>
      <c r="H60" s="1"/>
      <c r="I60" s="1"/>
    </row>
  </sheetData>
  <mergeCells count="13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H26"/>
    <mergeCell ref="A27:B27"/>
    <mergeCell ref="D27:G27"/>
    <mergeCell ref="A28:B28"/>
    <mergeCell ref="D28:E28"/>
    <mergeCell ref="F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G31"/>
    <mergeCell ref="A32:B32"/>
    <mergeCell ref="D32:E32"/>
    <mergeCell ref="F32:G32"/>
    <mergeCell ref="A33:B33"/>
    <mergeCell ref="D33:E33"/>
    <mergeCell ref="F33:G33"/>
    <mergeCell ref="A34:B34"/>
    <mergeCell ref="D34:E34"/>
    <mergeCell ref="F34:G34"/>
    <mergeCell ref="A35:B35"/>
    <mergeCell ref="D35:E35"/>
    <mergeCell ref="F35:G35"/>
    <mergeCell ref="A36:B36"/>
    <mergeCell ref="D36:E36"/>
    <mergeCell ref="F36:H36"/>
    <mergeCell ref="A37:B37"/>
    <mergeCell ref="D37:G37"/>
    <mergeCell ref="A38:B38"/>
    <mergeCell ref="D38:E38"/>
    <mergeCell ref="F38:G38"/>
    <mergeCell ref="A39:E39"/>
    <mergeCell ref="F39:H39"/>
    <mergeCell ref="A42:D42"/>
    <mergeCell ref="E42:F42"/>
    <mergeCell ref="G42:H42"/>
    <mergeCell ref="A43:D43"/>
    <mergeCell ref="E43:F44"/>
    <mergeCell ref="G43:H44"/>
    <mergeCell ref="I43:I44"/>
    <mergeCell ref="A44:D44"/>
    <mergeCell ref="A45:D45"/>
    <mergeCell ref="E45:F45"/>
    <mergeCell ref="G45:H45"/>
    <mergeCell ref="I45:I47"/>
    <mergeCell ref="A46:D46"/>
    <mergeCell ref="E46:F46"/>
    <mergeCell ref="G46:H46"/>
    <mergeCell ref="A47:D47"/>
    <mergeCell ref="E47:F47"/>
    <mergeCell ref="G47:H47"/>
    <mergeCell ref="A48:D48"/>
    <mergeCell ref="E48:F49"/>
    <mergeCell ref="G48:H49"/>
    <mergeCell ref="I48:I49"/>
    <mergeCell ref="A49:D49"/>
    <mergeCell ref="A50:D50"/>
    <mergeCell ref="E50:F51"/>
    <mergeCell ref="G50:H51"/>
    <mergeCell ref="I50:I51"/>
    <mergeCell ref="A51:D51"/>
    <mergeCell ref="A52:D52"/>
    <mergeCell ref="E52:F53"/>
    <mergeCell ref="G52:H53"/>
    <mergeCell ref="I52:I53"/>
    <mergeCell ref="A53:D53"/>
    <mergeCell ref="A54:D54"/>
    <mergeCell ref="E54:F55"/>
    <mergeCell ref="G54:H55"/>
    <mergeCell ref="I54:I55"/>
    <mergeCell ref="A55:D55"/>
    <mergeCell ref="A58:I58"/>
    <mergeCell ref="A59:I59"/>
    <mergeCell ref="A60:I60"/>
  </mergeCells>
  <pageMargins left="0.147638" right="0.147638" top="0.206693" bottom="0.206693" header="0.0" footer="0.0"/>
  <pageSetup paperSize="9" orientation="portrait"/>
  <rowBreaks count="0" manualBreakCount="0">
    </rowBreaks>
</worksheet>
</file>