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<sst xmlns="http://schemas.openxmlformats.org/spreadsheetml/2006/main" count="53" uniqueCount="53">
  <si>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</si>
  <si>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LCP060</t>
  </si>
  <si>
    <t xml:space="preserve">U</t>
  </si>
  <si>
    <t xml:space="preserve">Fusteria exterior de PVC.</t>
  </si>
  <si>
    <r>
      <rPr>
        <sz val="8.25"/>
        <color rgb="FF000000"/>
        <rFont val="Arial"/>
        <family val="2"/>
      </rPr>
      <t xml:space="preserve">Finestra de PVC, dues fulles practicables amb obertura cap al interior, dimensions 800x400 mm, composta de marc, fulla i rivets, acabat estàndard en les dues cares, color blanc, perfils de 70 mm d'amplada, soldats a biaix, que incorporen cinc càmeres interiors, tant en la secció de la fulla com en la del marc, per a millora de l'aïllament tèrmic; galze amb pendent del 5% per facilitar el desguàs; amb reforços interiors, junts d'estanquitat d'EPDM maneta i ferraments; transmitància tèrmica del marc: Uh,m = 1,3 W/(m²K); gruix màxim de l'envidriament: 40 mm; composta per marc, fulles, ferramentes de penjar i obertura, elements d'estanquitat i accessoris homologats, amb classificació a la permeabilitat a l'aire classe 4, segons UNE-EN 12207, classificació a l'estanquitat a l'aigua classe 9A, segons UNE-EN 12208, i classificació a la resistència a la força del vent classe C5, segons UNE-EN 12210, amb bastiment de base calaix de persiana bàsic incorporat (monoblock), persiana enrotllable de lamel·les de PVC, amb accionament manual amb cinta i recollidor. Inclús segellador adhesiu i silicona neutra per a segellat perimetral dels junts exterior i interior, entre la fusteria i l'obra.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</si>
  <si>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</si>
  <si>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</si>
  <si>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</si>
  <si>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</si>
  <si>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</si>
  <si>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</si>
  <si>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</si>
  <si>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mt24gen030aaaa</t>
  </si>
  <si>
    <t xml:space="preserve">U</t>
  </si>
  <si>
    <t xml:space="preserve">Finestra de PVC, dues fulles practicables amb obertura cap a el interior, dimensions 800x400 mm, composta de marc, fulla i rivets, acabat estàndard en les dues cares, color blanc, perfils de 70 mm d'amplada, soldats a biaix, que incorporen cinc càmeres interiors, tant en la secció de la fulla com en la del marc, per a millora de l'aïllament tèrmic; galze amb pendent del 5% per facilitar el desguàs; amb reforços interiors, junts d'estanquitat d'EPDM maneta i ferraments; transmitància tèrmica del marc: Uh,m = 1,3 W/(m²K); gruix màxim de l'envidriament: 40 mm, amb classificació a la permeabilitat a l'aire classe 4, segons UNE-EN 12207, classificació a l'estanquitat a l'aigua classe 9A, segons UNE-EN 12208, i classificació a la resistència a la força del vent classe C5, segons UNE-EN 12210, segons UNE-EN 14351-1.</t>
  </si>
  <si>
    <t xml:space="preserve">mt25pem015b</t>
  </si>
  <si>
    <t xml:space="preserve">m</t>
  </si>
  <si>
    <t xml:space="preserve">Bastiment de base d'alumini, de 36x19x1,5 mm, ensamblat mitjançant esquadres i amb cargols per a la fixació al parament i per a la fixació de la fusteria.</t>
  </si>
  <si>
    <t xml:space="preserve">mt25pco015aaaa</t>
  </si>
  <si>
    <t xml:space="preserve">m²</t>
  </si>
  <si>
    <t xml:space="preserve">Persiana enrotllable de lamel·les de PVC, de 37 mm d'altura, color blanc, equipada amb eix, discos, càpsules i tots els seus accessoris, amb cinta i recollidor per a accionament manual, en fusteria d'alumini o de PVC, inclús calaix incorporat (monoblock), de 166x170 mm, de PVC acabat estàndard, amb permeabilitat a l'aire classe 3, segons UNE-EN 12207 i transmitància tèrmica major de 2,2 W/(m²K). Segons UNE-EN 13659.</t>
  </si>
  <si>
    <t xml:space="preserve">mt22www010a</t>
  </si>
  <si>
    <t xml:space="preserve">U</t>
  </si>
  <si>
    <t xml:space="preserve">Cartutx de 290 ml de segellador adhesiu monocomponent, neutre, superelàstic, a base de polímer MS, color blanc, amb resistència a la intempèrie i als raigs UV i elongació fins a ruptura 750%.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</si>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</sst>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6.63" customWidth="1"/>
    <col min="5" max="5" width="72.42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231.35</v>
      </c>
      <c r="I10" s="12">
        <f ca="1">ROUND(INDIRECT(ADDRESS(ROW()+(0), COLUMN()+(-3), 1))*INDIRECT(ADDRESS(ROW()+(0), COLUMN()+(-1), 1)), 2)</f>
        <v>231.35</v>
      </c>
      <c r="J10" s="12"/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2.4</v>
      </c>
      <c r="G11" s="11"/>
      <c r="H11" s="12">
        <v>2.2</v>
      </c>
      <c r="I11" s="12">
        <f ca="1">ROUND(INDIRECT(ADDRESS(ROW()+(0), COLUMN()+(-3), 1))*INDIRECT(ADDRESS(ROW()+(0), COLUMN()+(-1), 1)), 2)</f>
        <v>5.28</v>
      </c>
      <c r="J11" s="12"/>
    </row>
    <row r="12" spans="1:10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0.336</v>
      </c>
      <c r="G12" s="11"/>
      <c r="H12" s="12">
        <v>56.65</v>
      </c>
      <c r="I12" s="12">
        <f ca="1">ROUND(INDIRECT(ADDRESS(ROW()+(0), COLUMN()+(-3), 1))*INDIRECT(ADDRESS(ROW()+(0), COLUMN()+(-1), 1)), 2)</f>
        <v>19.03</v>
      </c>
      <c r="J12" s="12"/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0.408</v>
      </c>
      <c r="G13" s="11"/>
      <c r="H13" s="12">
        <v>5.29</v>
      </c>
      <c r="I13" s="12">
        <f ca="1">ROUND(INDIRECT(ADDRESS(ROW()+(0), COLUMN()+(-3), 1))*INDIRECT(ADDRESS(ROW()+(0), COLUMN()+(-1), 1)), 2)</f>
        <v>2.16</v>
      </c>
      <c r="J13" s="12"/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0.408</v>
      </c>
      <c r="G14" s="13"/>
      <c r="H14" s="14">
        <v>4.73</v>
      </c>
      <c r="I14" s="14">
        <f ca="1">ROUND(INDIRECT(ADDRESS(ROW()+(0), COLUMN()+(-3), 1))*INDIRECT(ADDRESS(ROW()+(0), COLUMN()+(-1), 1)), 2)</f>
        <v>1.93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259.75</v>
      </c>
      <c r="J15" s="17"/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5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1.499</v>
      </c>
      <c r="G17" s="11"/>
      <c r="H17" s="12">
        <v>28.86</v>
      </c>
      <c r="I17" s="12">
        <f ca="1">ROUND(INDIRECT(ADDRESS(ROW()+(0), COLUMN()+(-3), 1))*INDIRECT(ADDRESS(ROW()+(0), COLUMN()+(-1), 1)), 2)</f>
        <v>43.26</v>
      </c>
      <c r="J17" s="12"/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0.953</v>
      </c>
      <c r="G18" s="13"/>
      <c r="H18" s="14">
        <v>25.36</v>
      </c>
      <c r="I18" s="14">
        <f ca="1">ROUND(INDIRECT(ADDRESS(ROW()+(0), COLUMN()+(-3), 1))*INDIRECT(ADDRESS(ROW()+(0), COLUMN()+(-1), 1)), 2)</f>
        <v>24.17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67.43</v>
      </c>
      <c r="J19" s="17"/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5"/>
      <c r="I20" s="15"/>
      <c r="J20" s="15"/>
    </row>
    <row r="21" spans="1:10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3"/>
      <c r="H21" s="14">
        <f ca="1">ROUND(SUM(INDIRECT(ADDRESS(ROW()+(-2), COLUMN()+(1), 1)),INDIRECT(ADDRESS(ROW()+(-6), COLUMN()+(1), 1))), 2)</f>
        <v>327.18</v>
      </c>
      <c r="I21" s="14">
        <f ca="1">ROUND(INDIRECT(ADDRESS(ROW()+(0), COLUMN()+(-3), 1))*INDIRECT(ADDRESS(ROW()+(0), COLUMN()+(-1), 1))/100, 2)</f>
        <v>6.54</v>
      </c>
      <c r="J21" s="14"/>
    </row>
    <row r="22" spans="1:10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333.72</v>
      </c>
      <c r="J22" s="26"/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 t="s">
        <v>43</v>
      </c>
      <c r="H25" s="27"/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1.11202e+006</v>
      </c>
      <c r="G26" s="29">
        <v>1.11202e+006</v>
      </c>
      <c r="H26" s="29"/>
      <c r="I26" s="29"/>
      <c r="J26" s="29" t="s">
        <v>46</v>
      </c>
    </row>
    <row r="27" spans="1:10" ht="24.0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28" t="s">
        <v>48</v>
      </c>
      <c r="B28" s="28"/>
      <c r="C28" s="28"/>
      <c r="D28" s="28"/>
      <c r="E28" s="28"/>
      <c r="F28" s="29">
        <v>182009</v>
      </c>
      <c r="G28" s="29">
        <v>182010</v>
      </c>
      <c r="H28" s="29"/>
      <c r="I28" s="29"/>
      <c r="J28" s="29">
        <v>4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3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H15"/>
    <mergeCell ref="I15:J15"/>
    <mergeCell ref="A16:C16"/>
    <mergeCell ref="E16:G16"/>
    <mergeCell ref="I16:J16"/>
    <mergeCell ref="A17:C17"/>
    <mergeCell ref="F17:G17"/>
    <mergeCell ref="I17:J17"/>
    <mergeCell ref="A18:C18"/>
    <mergeCell ref="F18:G18"/>
    <mergeCell ref="I18:J18"/>
    <mergeCell ref="A19:C19"/>
    <mergeCell ref="F19:H19"/>
    <mergeCell ref="I19:J19"/>
    <mergeCell ref="A20:C20"/>
    <mergeCell ref="E20:G20"/>
    <mergeCell ref="I20:J20"/>
    <mergeCell ref="A21:C21"/>
    <mergeCell ref="F21:G21"/>
    <mergeCell ref="I21:J21"/>
    <mergeCell ref="A22:E22"/>
    <mergeCell ref="F22:H22"/>
    <mergeCell ref="I22:J22"/>
    <mergeCell ref="A25:E25"/>
    <mergeCell ref="G25:I25"/>
    <mergeCell ref="A26:E26"/>
    <mergeCell ref="F26:F27"/>
    <mergeCell ref="G26:I27"/>
    <mergeCell ref="J26:J27"/>
    <mergeCell ref="A27:E27"/>
    <mergeCell ref="A28:E28"/>
    <mergeCell ref="F28:F29"/>
    <mergeCell ref="G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