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<sst xmlns="http://schemas.openxmlformats.org/spreadsheetml/2006/main" count="50" uniqueCount="50">
  <si>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</si>
  <si>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</si>
  <si>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</t>
  </si>
  <si>
    <t xml:space="preserve">Detector de flux.</t>
  </si>
  <si>
    <r>
      <rPr>
        <sz val="8.25"/>
        <color rgb="FF000000"/>
        <rFont val="Arial"/>
        <family val="2"/>
      </rPr>
      <t xml:space="preserve">Detector de flux tipus paleta amb retard de fins a 90 segons dos contactes NA/NC, de 10" DN 250 mm de diàmetre, per a una pressió màxima de treball de 31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</si>
  <si>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</si>
  <si>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</si>
  <si>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</si>
  <si>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</si>
  <si>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</si>
  <si>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</si>
  <si>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</si>
  <si>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mt41dfr010k</t>
  </si>
  <si>
    <t xml:space="preserve">U</t>
  </si>
  <si>
    <t xml:space="preserve">Detector de flux tipus paleta amb retard de fins a 90 segons dos contactes NA/NC, de 10" DN 250 mm de diàmetre, per a una pressió màxima de treball de 31 bar, segons UNE-EN 12259-5.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</si>
  <si>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</si>
  <si>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</si>
  <si>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</si>
  <si>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</si>
  <si>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</si>
  <si>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</si>
  <si>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</si>
  <si>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</si>
  <si>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</si>
  <si>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</si>
  <si>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</si>
  <si>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</si>
  <si>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</si>
  <si>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</si>
  <si>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</si>
  <si>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</si>
  <si>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</si>
  <si>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</si>
  <si>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</si>
  <si>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</si>
  <si>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</si>
  <si>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</si>
  <si>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</si>
  <si>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</si>
  <si>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245,39€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</si>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</sst>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452.54</v>
      </c>
      <c r="H10" s="12">
        <f ca="1">ROUND(INDIRECT(ADDRESS(ROW()+(0), COLUMN()+(-3), 1))*INDIRECT(ADDRESS(ROW()+(0), COLUMN()+(-1), 1)), 2)</f>
        <v>452.54</v>
      </c>
      <c r="I10" s="12"/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1"/>
      <c r="G11" s="12">
        <v>1.23</v>
      </c>
      <c r="H11" s="12">
        <f ca="1">ROUND(INDIRECT(ADDRESS(ROW()+(0), COLUMN()+(-3), 1))*INDIRECT(ADDRESS(ROW()+(0), COLUMN()+(-1), 1)), 2)</f>
        <v>6.15</v>
      </c>
      <c r="I11" s="12"/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3"/>
      <c r="G12" s="14">
        <v>0.41</v>
      </c>
      <c r="H12" s="14">
        <f ca="1">ROUND(INDIRECT(ADDRESS(ROW()+(0), COLUMN()+(-3), 1))*INDIRECT(ADDRESS(ROW()+(0), COLUMN()+(-1), 1)), 2)</f>
        <v>4.1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462.79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1"/>
      <c r="G15" s="12">
        <v>29.34</v>
      </c>
      <c r="H15" s="12">
        <f ca="1">ROUND(INDIRECT(ADDRESS(ROW()+(0), COLUMN()+(-3), 1))*INDIRECT(ADDRESS(ROW()+(0), COLUMN()+(-1), 1)), 2)</f>
        <v>17.57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1"/>
      <c r="G16" s="12">
        <v>25.25</v>
      </c>
      <c r="H16" s="12">
        <f ca="1">ROUND(INDIRECT(ADDRESS(ROW()+(0), COLUMN()+(-3), 1))*INDIRECT(ADDRESS(ROW()+(0), COLUMN()+(-1), 1)), 2)</f>
        <v>15.12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1"/>
      <c r="G17" s="12">
        <v>29.34</v>
      </c>
      <c r="H17" s="12">
        <f ca="1">ROUND(INDIRECT(ADDRESS(ROW()+(0), COLUMN()+(-3), 1))*INDIRECT(ADDRESS(ROW()+(0), COLUMN()+(-1), 1)), 2)</f>
        <v>8.8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3"/>
      <c r="G18" s="14">
        <v>25.25</v>
      </c>
      <c r="H18" s="14">
        <f ca="1">ROUND(INDIRECT(ADDRESS(ROW()+(0), COLUMN()+(-3), 1))*INDIRECT(ADDRESS(ROW()+(0), COLUMN()+(-1), 1)), 2)</f>
        <v>7.58</v>
      </c>
      <c r="I18" s="14"/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49.07</v>
      </c>
      <c r="I19" s="17"/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3"/>
      <c r="G21" s="14">
        <f ca="1">ROUND(SUM(INDIRECT(ADDRESS(ROW()+(-2), COLUMN()+(1), 1)),INDIRECT(ADDRESS(ROW()+(-8), COLUMN()+(1), 1))), 2)</f>
        <v>511.86</v>
      </c>
      <c r="H21" s="14">
        <f ca="1">ROUND(INDIRECT(ADDRESS(ROW()+(0), COLUMN()+(-3), 1))*INDIRECT(ADDRESS(ROW()+(0), COLUMN()+(-1), 1))/100, 2)</f>
        <v>10.24</v>
      </c>
      <c r="I21" s="14"/>
    </row>
    <row r="22" spans="1:9" ht="13.50" thickBot="1" customHeight="1">
      <c r="A22" s="21" t="s">
        <v>39</v>
      </c>
      <c r="B22" s="21"/>
      <c r="C22" s="22"/>
      <c r="D22" s="23"/>
      <c r="E22" s="24" t="s">
        <v>40</v>
      </c>
      <c r="F22" s="24"/>
      <c r="G22" s="25"/>
      <c r="H22" s="26">
        <f ca="1">ROUND(SUM(INDIRECT(ADDRESS(ROW()+(-1), COLUMN()+(0), 1)),INDIRECT(ADDRESS(ROW()+(-3), COLUMN()+(0), 1)),INDIRECT(ADDRESS(ROW()+(-9), COLUMN()+(0), 1))), 2)</f>
        <v>522.1</v>
      </c>
      <c r="I22" s="26"/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 t="s">
        <v>43</v>
      </c>
      <c r="G25" s="27"/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172003</v>
      </c>
      <c r="F26" s="29">
        <v>192005</v>
      </c>
      <c r="G26" s="29"/>
      <c r="H26" s="29"/>
      <c r="I26" s="29">
        <v>1</v>
      </c>
    </row>
    <row r="27" spans="1:9" ht="24.0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D22"/>
    <mergeCell ref="E22:G22"/>
    <mergeCell ref="H22:I22"/>
    <mergeCell ref="A25:D25"/>
    <mergeCell ref="F25:H25"/>
    <mergeCell ref="A26:D26"/>
    <mergeCell ref="E26:E27"/>
    <mergeCell ref="F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