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<sst xmlns="http://schemas.openxmlformats.org/spreadsheetml/2006/main" count="49" uniqueCount="49">
  <si>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</si>
  <si>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IOD100</t>
  </si>
  <si>
    <t xml:space="preserve">U</t>
  </si>
  <si>
    <t xml:space="preserve">Central de detecció automàtica d'incendis, analògica.</t>
  </si>
  <si>
    <r>
      <rPr>
        <sz val="8.25"/>
        <color rgb="FF000000"/>
        <rFont val="Arial"/>
        <family val="2"/>
      </rPr>
      <t xml:space="preserve">Central de detecció automàtica d'incendis, analògica, multiprocessada, de 4 llaços de detecció, ampliable fins a 8 llaços, de 128 direccions de capacitat màxima per llaç, amb caixa metàl·lica i tapa d'ABS, amb mòdul d'alimentació, rectificador de corrent i carregador de bateria, mòdul de control amb display retroil·luminat, leds indicadors d'alarma i avaria, teclat de membrana d'accés a menú de control i programació, registre històric de les últimes 1000 incidències, fins a 4 zones totalment programables i interfície USB per a la comunicació de dades, la programació i el manteniment remot, amb mòdul de supervisió de sirena.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</si>
  <si>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</si>
  <si>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</si>
  <si>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</si>
  <si>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</si>
  <si>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</si>
  <si>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</si>
  <si>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</si>
  <si>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mt41pig500c</t>
  </si>
  <si>
    <t xml:space="preserve">U</t>
  </si>
  <si>
    <t xml:space="preserve">Central de detecció automàtica d'incendis, analògica, multiprocessada, de 4 llaços de detecció, ampliable fins a 8 llaços, de 128 direccions de capacitat màxima per llaç, amb caixa metàl·lica i tapa de ABS, amb mòdul d'alimentació, rectificador de corrent i carregador de bateria, mòdul de control amb display retroil·luminat, leds indicadors d'alarma i avaria, teclat de membrana d'accés a menú de control i programació, registre històric de les últimes 1000 incidències, fins a 4 zones totalment programables i interfície USB per a la comunicació de dades, la programació i el manteniment remot, segons UNE 23007-2 i UNE 23007-4.</t>
  </si>
  <si>
    <t xml:space="preserve">mt41pig501</t>
  </si>
  <si>
    <t xml:space="preserve">U</t>
  </si>
  <si>
    <t xml:space="preserve">Mòdul de llaç, de 128 direccions de capacitat màxima.</t>
  </si>
  <si>
    <t xml:space="preserve">mt41rte030d</t>
  </si>
  <si>
    <t xml:space="preserve">U</t>
  </si>
  <si>
    <t xml:space="preserve">Bateria de 12 V i 7 Ah.</t>
  </si>
  <si>
    <t xml:space="preserve">mt41pig032</t>
  </si>
  <si>
    <t xml:space="preserve">U</t>
  </si>
  <si>
    <t xml:space="preserve">Mòdul de supervisió de sirena o campana.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</si>
  <si>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</si>
  <si>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</si>
  <si>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</si>
  <si>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</si>
  <si>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</si>
  <si>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</si>
  <si>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</si>
  <si>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</si>
  <si>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</si>
  <si>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</si>
  <si>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</si>
  <si>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</si>
  <si>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8.702,55€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</si>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</sst>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1365.76</v>
      </c>
      <c r="I10" s="12"/>
      <c r="J10" s="12">
        <f ca="1">ROUND(INDIRECT(ADDRESS(ROW()+(0), COLUMN()+(-4), 1))*INDIRECT(ADDRESS(ROW()+(0), COLUMN()+(-2), 1)), 2)</f>
        <v>1365.76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121.25</v>
      </c>
      <c r="I11" s="12"/>
      <c r="J11" s="12">
        <f ca="1">ROUND(INDIRECT(ADDRESS(ROW()+(0), COLUMN()+(-4), 1))*INDIRECT(ADDRESS(ROW()+(0), COLUMN()+(-2), 1)), 2)</f>
        <v>485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24.25</v>
      </c>
      <c r="I12" s="12"/>
      <c r="J12" s="12">
        <f ca="1">ROUND(INDIRECT(ADDRESS(ROW()+(0), COLUMN()+(-4), 1))*INDIRECT(ADDRESS(ROW()+(0), COLUMN()+(-2), 1)), 2)</f>
        <v>48.5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4">
        <v>7.84</v>
      </c>
      <c r="I13" s="14"/>
      <c r="J13" s="14">
        <f ca="1">ROUND(INDIRECT(ADDRESS(ROW()+(0), COLUMN()+(-4), 1))*INDIRECT(ADDRESS(ROW()+(0), COLUMN()+(-2), 1)), 2)</f>
        <v>7.84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1907.1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31.29</v>
      </c>
      <c r="G16" s="11"/>
      <c r="H16" s="12">
        <v>29.34</v>
      </c>
      <c r="I16" s="12"/>
      <c r="J16" s="12">
        <f ca="1">ROUND(INDIRECT(ADDRESS(ROW()+(0), COLUMN()+(-4), 1))*INDIRECT(ADDRESS(ROW()+(0), COLUMN()+(-2), 1)), 2)</f>
        <v>918.05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31.29</v>
      </c>
      <c r="G17" s="13"/>
      <c r="H17" s="14">
        <v>25.25</v>
      </c>
      <c r="I17" s="14"/>
      <c r="J17" s="14">
        <f ca="1">ROUND(INDIRECT(ADDRESS(ROW()+(0), COLUMN()+(-4), 1))*INDIRECT(ADDRESS(ROW()+(0), COLUMN()+(-2), 1)), 2)</f>
        <v>790.07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1708.12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3"/>
      <c r="H20" s="14">
        <f ca="1">ROUND(SUM(INDIRECT(ADDRESS(ROW()+(-2), COLUMN()+(2), 1)),INDIRECT(ADDRESS(ROW()+(-6), COLUMN()+(2), 1))), 2)</f>
        <v>3615.22</v>
      </c>
      <c r="I20" s="14"/>
      <c r="J20" s="14">
        <f ca="1">ROUND(INDIRECT(ADDRESS(ROW()+(0), COLUMN()+(-4), 1))*INDIRECT(ADDRESS(ROW()+(0), COLUMN()+(-2), 1))/100, 2)</f>
        <v>72.3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3687.52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/>
      <c r="G24" s="27" t="s">
        <v>39</v>
      </c>
      <c r="H24" s="27"/>
      <c r="I24" s="27" t="s">
        <v>40</v>
      </c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8"/>
      <c r="G25" s="29">
        <v>112008</v>
      </c>
      <c r="H25" s="29"/>
      <c r="I25" s="29">
        <v>182009</v>
      </c>
      <c r="J25" s="29"/>
      <c r="K25" s="29">
        <v>1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7" spans="1:11" ht="13.50" thickBot="1" customHeight="1">
      <c r="A27" s="30" t="s">
        <v>44</v>
      </c>
      <c r="B27" s="30"/>
      <c r="C27" s="30"/>
      <c r="D27" s="30"/>
      <c r="E27" s="30"/>
      <c r="F27" s="30"/>
      <c r="G27" s="31">
        <v>112008</v>
      </c>
      <c r="H27" s="31"/>
      <c r="I27" s="31">
        <v>112008</v>
      </c>
      <c r="J27" s="31"/>
      <c r="K27" s="31"/>
    </row>
    <row r="28" spans="1:11" ht="13.50" thickBot="1" customHeight="1">
      <c r="A28" s="32" t="s">
        <v>45</v>
      </c>
      <c r="B28" s="32"/>
      <c r="C28" s="32"/>
      <c r="D28" s="32"/>
      <c r="E28" s="32"/>
      <c r="F28" s="32"/>
      <c r="G28" s="33">
        <v>112008</v>
      </c>
      <c r="H28" s="33"/>
      <c r="I28" s="33">
        <v>182009</v>
      </c>
      <c r="J28" s="33"/>
      <c r="K28" s="33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9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I18"/>
    <mergeCell ref="J18:K18"/>
    <mergeCell ref="A19:B19"/>
    <mergeCell ref="C19:D19"/>
    <mergeCell ref="E19:G19"/>
    <mergeCell ref="H19:I19"/>
    <mergeCell ref="J19:K19"/>
    <mergeCell ref="A20:B20"/>
    <mergeCell ref="C20:D20"/>
    <mergeCell ref="F20:G20"/>
    <mergeCell ref="H20:I20"/>
    <mergeCell ref="J20:K20"/>
    <mergeCell ref="A21:E21"/>
    <mergeCell ref="F21:I21"/>
    <mergeCell ref="J21:K21"/>
    <mergeCell ref="A24:F24"/>
    <mergeCell ref="G24:H24"/>
    <mergeCell ref="I24:J24"/>
    <mergeCell ref="A25:F25"/>
    <mergeCell ref="G25:H25"/>
    <mergeCell ref="I25:J25"/>
    <mergeCell ref="K25:K28"/>
    <mergeCell ref="A26:F26"/>
    <mergeCell ref="G26:H26"/>
    <mergeCell ref="I26:J26"/>
    <mergeCell ref="A27:F27"/>
    <mergeCell ref="G27:H27"/>
    <mergeCell ref="I27:J27"/>
    <mergeCell ref="A28:F28"/>
    <mergeCell ref="G28:H28"/>
    <mergeCell ref="I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