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<sst xmlns="http://schemas.openxmlformats.org/spreadsheetml/2006/main" count="38" uniqueCount="38">
  <si>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</si>
  <si>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III153</t>
  </si>
  <si>
    <t xml:space="preserve">U</t>
  </si>
  <si>
    <t xml:space="preserve">Lluminària lineal, amb llum LED. Instal·lació suspesa.</t>
  </si>
  <si>
    <r>
      <rPr>
        <sz val="8.25"/>
        <color rgb="FF000000"/>
        <rFont val="Arial"/>
        <family val="2"/>
      </rPr>
      <t xml:space="preserve">Lluminària lineal de sostre, no regulable, amb cos d'alumini extrudit de color blanc, de 30 W, alimentació a 220/240 V i 50-60 Hz, de 50x2450x75 mm, amb llum LED LED830, temperatura de color 3000 K, difusor de policarbonat òpal color gel, índex de reproducció cromàtica major de 80, flux lluminós 2450 lúmens, grau de protecció IP20, amb kit d'inici i final de línia per a lluminària lineal, elements de fixació color blanc per a instal·lació de lluminària suspesa i sistema amb cable d'acer per a instal·lació de lluminària suspesa regulable en altura fins a 1,5 m, acabat cromat. Instal·lació suspesa.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</si>
  <si>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</si>
  <si>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</si>
  <si>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</si>
  <si>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</si>
  <si>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</si>
  <si>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</si>
  <si>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</si>
  <si>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mt34lle130cm</t>
  </si>
  <si>
    <t xml:space="preserve">U</t>
  </si>
  <si>
    <t xml:space="preserve">Lluminària lineal de sostre, no regulable, amb cos d'alumini extrudit de color blanc, de 30 W, alimentació a 220/240 V i 50-60 Hz, de 50x2450x75 mm, amb llum LED LED830, temperatura de color 3000 K, difusor de policarbonat òpal color gel, índex de reproducció cromàtica major de 80, flux lluminós 2450 lúmens, grau de protecció IP20.</t>
  </si>
  <si>
    <t xml:space="preserve">mt34lle131b</t>
  </si>
  <si>
    <t xml:space="preserve">U</t>
  </si>
  <si>
    <t xml:space="preserve">Kit d'inici i final de línia per a lluminària lineal, amb reglets de connexió.</t>
  </si>
  <si>
    <t xml:space="preserve">mt34lle132a</t>
  </si>
  <si>
    <t xml:space="preserve">U</t>
  </si>
  <si>
    <t xml:space="preserve">Elements de fixació color blanc per a instal·lació de lluminària suspesa.</t>
  </si>
  <si>
    <t xml:space="preserve">mt34lle133a</t>
  </si>
  <si>
    <t xml:space="preserve">U</t>
  </si>
  <si>
    <t xml:space="preserve">Sistema amb cable d'acer per a instal·lació de lluminària suspesa regulable en altura fins a 1,5 m, acabat cromat.</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</si>
  <si>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</si>
  <si>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</si>
  <si>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</si>
  <si>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</si>
  <si>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</si>
  <si>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</si>
  <si>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</si>
  <si>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</si>
  <si>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</si>
  <si>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</si>
  <si>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</si>
  <si>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</si>
  <si>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92,84€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</si>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</sst>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1.53" customWidth="1"/>
    <col min="4" max="4" width="6.63" customWidth="1"/>
    <col min="5" max="5" width="75.48"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220.42</v>
      </c>
      <c r="H10" s="12">
        <f ca="1">ROUND(INDIRECT(ADDRESS(ROW()+(0), COLUMN()+(-2), 1))*INDIRECT(ADDRESS(ROW()+(0), COLUMN()+(-1), 1)), 2)</f>
        <v>220.42</v>
      </c>
    </row>
    <row r="11" spans="1:8" ht="13.50" thickBot="1" customHeight="1">
      <c r="A11" s="1" t="s">
        <v>15</v>
      </c>
      <c r="B11" s="1"/>
      <c r="C11" s="1"/>
      <c r="D11" s="10" t="s">
        <v>16</v>
      </c>
      <c r="E11" s="1" t="s">
        <v>17</v>
      </c>
      <c r="F11" s="11">
        <v>1</v>
      </c>
      <c r="G11" s="12">
        <v>32.57</v>
      </c>
      <c r="H11" s="12">
        <f ca="1">ROUND(INDIRECT(ADDRESS(ROW()+(0), COLUMN()+(-2), 1))*INDIRECT(ADDRESS(ROW()+(0), COLUMN()+(-1), 1)), 2)</f>
        <v>32.57</v>
      </c>
    </row>
    <row r="12" spans="1:8" ht="13.50" thickBot="1" customHeight="1">
      <c r="A12" s="1" t="s">
        <v>18</v>
      </c>
      <c r="B12" s="1"/>
      <c r="C12" s="1"/>
      <c r="D12" s="10" t="s">
        <v>19</v>
      </c>
      <c r="E12" s="1" t="s">
        <v>20</v>
      </c>
      <c r="F12" s="11">
        <v>1</v>
      </c>
      <c r="G12" s="12">
        <v>5.83</v>
      </c>
      <c r="H12" s="12">
        <f ca="1">ROUND(INDIRECT(ADDRESS(ROW()+(0), COLUMN()+(-2), 1))*INDIRECT(ADDRESS(ROW()+(0), COLUMN()+(-1), 1)), 2)</f>
        <v>5.83</v>
      </c>
    </row>
    <row r="13" spans="1:8" ht="24.00" thickBot="1" customHeight="1">
      <c r="A13" s="1" t="s">
        <v>21</v>
      </c>
      <c r="B13" s="1"/>
      <c r="C13" s="1"/>
      <c r="D13" s="10" t="s">
        <v>22</v>
      </c>
      <c r="E13" s="1" t="s">
        <v>23</v>
      </c>
      <c r="F13" s="13">
        <v>1</v>
      </c>
      <c r="G13" s="14">
        <v>18.39</v>
      </c>
      <c r="H13" s="14">
        <f ca="1">ROUND(INDIRECT(ADDRESS(ROW()+(0), COLUMN()+(-2), 1))*INDIRECT(ADDRESS(ROW()+(0), COLUMN()+(-1), 1)), 2)</f>
        <v>18.39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277.21</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0.48</v>
      </c>
      <c r="G16" s="12">
        <v>29.34</v>
      </c>
      <c r="H16" s="12">
        <f ca="1">ROUND(INDIRECT(ADDRESS(ROW()+(0), COLUMN()+(-2), 1))*INDIRECT(ADDRESS(ROW()+(0), COLUMN()+(-1), 1)), 2)</f>
        <v>14.08</v>
      </c>
    </row>
    <row r="17" spans="1:8" ht="13.50" thickBot="1" customHeight="1">
      <c r="A17" s="1" t="s">
        <v>29</v>
      </c>
      <c r="B17" s="1"/>
      <c r="C17" s="1"/>
      <c r="D17" s="10" t="s">
        <v>30</v>
      </c>
      <c r="E17" s="1" t="s">
        <v>31</v>
      </c>
      <c r="F17" s="13">
        <v>0.48</v>
      </c>
      <c r="G17" s="14">
        <v>25.25</v>
      </c>
      <c r="H17" s="14">
        <f ca="1">ROUND(INDIRECT(ADDRESS(ROW()+(0), COLUMN()+(-2), 1))*INDIRECT(ADDRESS(ROW()+(0), COLUMN()+(-1), 1)), 2)</f>
        <v>12.12</v>
      </c>
    </row>
    <row r="18" spans="1:8" ht="13.50" thickBot="1" customHeight="1">
      <c r="A18" s="15"/>
      <c r="B18" s="15"/>
      <c r="C18" s="15"/>
      <c r="D18" s="15"/>
      <c r="E18" s="15"/>
      <c r="F18" s="9" t="s">
        <v>32</v>
      </c>
      <c r="G18" s="9"/>
      <c r="H18" s="17">
        <f ca="1">ROUND(SUM(INDIRECT(ADDRESS(ROW()+(-1), COLUMN()+(0), 1)),INDIRECT(ADDRESS(ROW()+(-2), COLUMN()+(0), 1))), 2)</f>
        <v>26.2</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303.41</v>
      </c>
      <c r="H20" s="14">
        <f ca="1">ROUND(INDIRECT(ADDRESS(ROW()+(0), COLUMN()+(-2), 1))*INDIRECT(ADDRESS(ROW()+(0), COLUMN()+(-1), 1))/100, 2)</f>
        <v>6.07</v>
      </c>
    </row>
    <row r="21" spans="1:8" ht="13.50" thickBot="1" customHeight="1">
      <c r="A21" s="21" t="s">
        <v>36</v>
      </c>
      <c r="B21" s="21"/>
      <c r="C21" s="21"/>
      <c r="D21" s="22"/>
      <c r="E21" s="23"/>
      <c r="F21" s="24" t="s">
        <v>37</v>
      </c>
      <c r="G21" s="25"/>
      <c r="H21" s="26">
        <f ca="1">ROUND(SUM(INDIRECT(ADDRESS(ROW()+(-1), COLUMN()+(0), 1)),INDIRECT(ADDRESS(ROW()+(-3), COLUMN()+(0), 1)),INDIRECT(ADDRESS(ROW()+(-7), COLUMN()+(0), 1))), 2)</f>
        <v>309.48</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