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<sst xmlns="http://schemas.openxmlformats.org/spreadsheetml/2006/main" count="54" uniqueCount="54">
  <si>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</si>
  <si>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IGI020</t>
  </si>
  <si>
    <t xml:space="preserve">U</t>
  </si>
  <si>
    <t xml:space="preserve">Instal·lació interior de gas en local.</t>
  </si>
  <si>
    <r>
      <rPr>
        <sz val="8.25"/>
        <color rgb="FF000000"/>
        <rFont val="Arial"/>
        <family val="2"/>
      </rPr>
      <t xml:space="preserve">Instal·lació interior de gas en local, amb dotació per 2 aparells, realitzada amb canonada de coure, amb beina plàstica, que connecta la clau de local privat amb cadascun dels aparells a gas, composta dels següents trams: tram comú de 54 mm de diàmetre i 10 m de longitud i 2 ramificacions a cada consum, de 22 mm de diàmetre i 8 m de longitud i de 22 mm de diàmetre i 7 m de longitud. Fins i tot claus mascle-mascle de connexió d'aparell per al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</si>
  <si>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</si>
  <si>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</si>
  <si>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</si>
  <si>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</si>
  <si>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</si>
  <si>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</si>
  <si>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</si>
  <si>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mt43tco010hg</t>
  </si>
  <si>
    <t xml:space="preserve">m</t>
  </si>
  <si>
    <t xml:space="preserve">Tub de coure estirat en fred sense soldadura, diàmetre D=51/54 mm i 1,5 mm d'espessor, segons UNE-EN 1057, amb el preu incrementat el 30% en concepte d'accessoris i peces especials.</t>
  </si>
  <si>
    <t xml:space="preserve">mt35aia080fe</t>
  </si>
  <si>
    <t xml:space="preserve">m</t>
  </si>
  <si>
    <t xml:space="preserve">Tub rígid, subministrat en barra, de polietilè de doble paret (interior llisa i exterior corrugada), de color taronja, de 90 mm de diàmetre nominal, per a canalització soterrada, resistència a la compressió 250 N, amb grau de protecció IP549 segons UNE 20324. Segons UNE-EN 61386-1, UNE-EN 61386-22 i UNE-EN 50086-2-4. Inclús abraçadores, elements de subjecció i accessoris (corbes, maneguets, tes, colzes i corbes flexibles).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</si>
  <si>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</si>
  <si>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</si>
  <si>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</si>
  <si>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</si>
  <si>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</si>
  <si>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</si>
  <si>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</si>
  <si>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</si>
  <si>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</si>
  <si>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</si>
  <si>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</si>
  <si>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</si>
  <si>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</si>
  <si>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</si>
  <si>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</si>
  <si>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</si>
  <si>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</si>
  <si>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</si>
  <si>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</si>
  <si>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</si>
  <si>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</si>
  <si>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</si>
  <si>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</si>
  <si>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</si>
  <si>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318,77€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</si>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</sst>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</v>
      </c>
      <c r="G10" s="11"/>
      <c r="H10" s="12">
        <v>15.61</v>
      </c>
      <c r="I10" s="12">
        <f ca="1">ROUND(INDIRECT(ADDRESS(ROW()+(0), COLUMN()+(-3), 1))*INDIRECT(ADDRESS(ROW()+(0), COLUMN()+(-1), 1)), 2)</f>
        <v>156.1</v>
      </c>
      <c r="J10" s="12"/>
    </row>
    <row r="11" spans="1:10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1"/>
      <c r="H11" s="12">
        <v>4.49</v>
      </c>
      <c r="I11" s="12">
        <f ca="1">ROUND(INDIRECT(ADDRESS(ROW()+(0), COLUMN()+(-3), 1))*INDIRECT(ADDRESS(ROW()+(0), COLUMN()+(-1), 1)), 2)</f>
        <v>35.92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15</v>
      </c>
      <c r="G12" s="11"/>
      <c r="H12" s="12">
        <v>3.86</v>
      </c>
      <c r="I12" s="12">
        <f ca="1">ROUND(INDIRECT(ADDRESS(ROW()+(0), COLUMN()+(-3), 1))*INDIRECT(ADDRESS(ROW()+(0), COLUMN()+(-1), 1)), 2)</f>
        <v>57.9</v>
      </c>
      <c r="J12" s="12"/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12</v>
      </c>
      <c r="G13" s="11"/>
      <c r="H13" s="12">
        <v>3.11</v>
      </c>
      <c r="I13" s="12">
        <f ca="1">ROUND(INDIRECT(ADDRESS(ROW()+(0), COLUMN()+(-3), 1))*INDIRECT(ADDRESS(ROW()+(0), COLUMN()+(-1), 1)), 2)</f>
        <v>37.32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0.8</v>
      </c>
      <c r="G14" s="11"/>
      <c r="H14" s="12">
        <v>0.6</v>
      </c>
      <c r="I14" s="12">
        <f ca="1">ROUND(INDIRECT(ADDRESS(ROW()+(0), COLUMN()+(-3), 1))*INDIRECT(ADDRESS(ROW()+(0), COLUMN()+(-1), 1)), 2)</f>
        <v>0.48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2</v>
      </c>
      <c r="G15" s="13"/>
      <c r="H15" s="14">
        <v>10.26</v>
      </c>
      <c r="I15" s="14">
        <f ca="1">ROUND(INDIRECT(ADDRESS(ROW()+(0), COLUMN()+(-3), 1))*INDIRECT(ADDRESS(ROW()+(0), COLUMN()+(-1), 1)), 2)</f>
        <v>20.52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308.24</v>
      </c>
      <c r="J16" s="17"/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6.534</v>
      </c>
      <c r="G18" s="11"/>
      <c r="H18" s="12">
        <v>29.34</v>
      </c>
      <c r="I18" s="12">
        <f ca="1">ROUND(INDIRECT(ADDRESS(ROW()+(0), COLUMN()+(-3), 1))*INDIRECT(ADDRESS(ROW()+(0), COLUMN()+(-1), 1)), 2)</f>
        <v>191.71</v>
      </c>
      <c r="J18" s="12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6.534</v>
      </c>
      <c r="G19" s="13"/>
      <c r="H19" s="14">
        <v>25.25</v>
      </c>
      <c r="I19" s="14">
        <f ca="1">ROUND(INDIRECT(ADDRESS(ROW()+(0), COLUMN()+(-3), 1))*INDIRECT(ADDRESS(ROW()+(0), COLUMN()+(-1), 1)), 2)</f>
        <v>164.98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356.69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3"/>
      <c r="H22" s="14">
        <f ca="1">ROUND(SUM(INDIRECT(ADDRESS(ROW()+(-2), COLUMN()+(1), 1)),INDIRECT(ADDRESS(ROW()+(-6), COLUMN()+(1), 1))), 2)</f>
        <v>664.93</v>
      </c>
      <c r="I22" s="14">
        <f ca="1">ROUND(INDIRECT(ADDRESS(ROW()+(0), COLUMN()+(-3), 1))*INDIRECT(ADDRESS(ROW()+(0), COLUMN()+(-1), 1))/100, 2)</f>
        <v>13.3</v>
      </c>
      <c r="J22" s="14"/>
    </row>
    <row r="23" spans="1:10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678.23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1.12201e+006</v>
      </c>
      <c r="G27" s="29">
        <v>1.12201e+006</v>
      </c>
      <c r="H27" s="29"/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