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<sst xmlns="http://schemas.openxmlformats.org/spreadsheetml/2006/main" count="57" uniqueCount="57">
  <si>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</si>
  <si>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IGI020</t>
  </si>
  <si>
    <t xml:space="preserve">U</t>
  </si>
  <si>
    <t xml:space="preserve">Instal·lació interior de gas en local.</t>
  </si>
  <si>
    <r>
      <rPr>
        <sz val="8.25"/>
        <color rgb="FF000000"/>
        <rFont val="Arial"/>
        <family val="2"/>
      </rPr>
      <t xml:space="preserve">Instal·lació interior de gas en local, amb dotació per 2 aparells, realitzada amb canonada de coure, amb beina plàstica, que connecta la clau de local privat amb cadascun dels aparells a gas, composta dels següents trams: tram comú de 22 mm de diàmetre i 10 m de longitud i 2 ramificacions a cada consum, de 15 mm de diàmetre i 8 m de longitud i de 22 mm de diàmetre i 7 m de longitud. Fins i tot claus mascle-mascle de connexió d'aparell per al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</si>
  <si>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</si>
  <si>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</si>
  <si>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</si>
  <si>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</si>
  <si>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</si>
  <si>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</si>
  <si>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</si>
  <si>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</si>
  <si>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</si>
  <si>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</si>
  <si>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</si>
  <si>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</si>
  <si>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</si>
  <si>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mt43tco010bg</t>
  </si>
  <si>
    <t xml:space="preserve">m</t>
  </si>
  <si>
    <t xml:space="preserve">Tub de coure estirat en fred sense soldadura, diàmetre D=13/15 mm i 1 mm d'espessor, segons UNE-EN 1057, amb el preu incrementat el 30% en concepte d'accessoris i peces especials.</t>
  </si>
  <si>
    <t xml:space="preserve">mt35aia090ac</t>
  </si>
  <si>
    <t xml:space="preserve">m</t>
  </si>
  <si>
    <t xml:space="preserve">Tub rígid de PVC, endollable, corbable en calent, de color negre, de 25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</si>
  <si>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</si>
  <si>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</si>
  <si>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</si>
  <si>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mt43acv010a</t>
  </si>
  <si>
    <t xml:space="preserve">U</t>
  </si>
  <si>
    <t xml:space="preserve">Clau mascle-mascle amb pota i connexions per junt pla, amb rosca cilíndrica GAS de 3/8"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</si>
  <si>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</si>
  <si>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</si>
  <si>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</si>
  <si>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</si>
  <si>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</si>
  <si>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</si>
  <si>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</si>
  <si>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</si>
  <si>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</si>
  <si>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</si>
  <si>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</si>
  <si>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</si>
  <si>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</si>
  <si>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</si>
  <si>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</si>
  <si>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249,96€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</si>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</sst>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1"/>
      <c r="H10" s="12">
        <v>3.86</v>
      </c>
      <c r="I10" s="12">
        <f ca="1">ROUND(INDIRECT(ADDRESS(ROW()+(0), COLUMN()+(-3), 1))*INDIRECT(ADDRESS(ROW()+(0), COLUMN()+(-1), 1)), 2)</f>
        <v>65.62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13.6</v>
      </c>
      <c r="G11" s="11"/>
      <c r="H11" s="12">
        <v>3.11</v>
      </c>
      <c r="I11" s="12">
        <f ca="1">ROUND(INDIRECT(ADDRESS(ROW()+(0), COLUMN()+(-3), 1))*INDIRECT(ADDRESS(ROW()+(0), COLUMN()+(-1), 1)), 2)</f>
        <v>42.3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8</v>
      </c>
      <c r="G12" s="11"/>
      <c r="H12" s="12">
        <v>2.6</v>
      </c>
      <c r="I12" s="12">
        <f ca="1">ROUND(INDIRECT(ADDRESS(ROW()+(0), COLUMN()+(-3), 1))*INDIRECT(ADDRESS(ROW()+(0), COLUMN()+(-1), 1)), 2)</f>
        <v>20.8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6.4</v>
      </c>
      <c r="G13" s="11"/>
      <c r="H13" s="12">
        <v>2.41</v>
      </c>
      <c r="I13" s="12">
        <f ca="1">ROUND(INDIRECT(ADDRESS(ROW()+(0), COLUMN()+(-3), 1))*INDIRECT(ADDRESS(ROW()+(0), COLUMN()+(-1), 1)), 2)</f>
        <v>15.42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0.8</v>
      </c>
      <c r="G14" s="11"/>
      <c r="H14" s="12">
        <v>0.6</v>
      </c>
      <c r="I14" s="12">
        <f ca="1">ROUND(INDIRECT(ADDRESS(ROW()+(0), COLUMN()+(-3), 1))*INDIRECT(ADDRESS(ROW()+(0), COLUMN()+(-1), 1)), 2)</f>
        <v>0.48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9.82</v>
      </c>
      <c r="I15" s="12">
        <f ca="1">ROUND(INDIRECT(ADDRESS(ROW()+(0), COLUMN()+(-3), 1))*INDIRECT(ADDRESS(ROW()+(0), COLUMN()+(-1), 1)), 2)</f>
        <v>9.82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3"/>
      <c r="H16" s="14">
        <v>10.26</v>
      </c>
      <c r="I16" s="14">
        <f ca="1">ROUND(INDIRECT(ADDRESS(ROW()+(0), COLUMN()+(-3), 1))*INDIRECT(ADDRESS(ROW()+(0), COLUMN()+(-1), 1)), 2)</f>
        <v>10.26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164.7</v>
      </c>
      <c r="J17" s="17"/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6.534</v>
      </c>
      <c r="G19" s="11"/>
      <c r="H19" s="12">
        <v>29.34</v>
      </c>
      <c r="I19" s="12">
        <f ca="1">ROUND(INDIRECT(ADDRESS(ROW()+(0), COLUMN()+(-3), 1))*INDIRECT(ADDRESS(ROW()+(0), COLUMN()+(-1), 1)), 2)</f>
        <v>191.71</v>
      </c>
      <c r="J19" s="12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6.534</v>
      </c>
      <c r="G20" s="13"/>
      <c r="H20" s="14">
        <v>25.25</v>
      </c>
      <c r="I20" s="14">
        <f ca="1">ROUND(INDIRECT(ADDRESS(ROW()+(0), COLUMN()+(-3), 1))*INDIRECT(ADDRESS(ROW()+(0), COLUMN()+(-1), 1)), 2)</f>
        <v>164.98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356.69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3"/>
      <c r="H23" s="14">
        <f ca="1">ROUND(SUM(INDIRECT(ADDRESS(ROW()+(-2), COLUMN()+(1), 1)),INDIRECT(ADDRESS(ROW()+(-6), COLUMN()+(1), 1))), 2)</f>
        <v>521.39</v>
      </c>
      <c r="I23" s="14">
        <f ca="1">ROUND(INDIRECT(ADDRESS(ROW()+(0), COLUMN()+(-3), 1))*INDIRECT(ADDRESS(ROW()+(0), COLUMN()+(-1), 1))/100, 2)</f>
        <v>10.43</v>
      </c>
      <c r="J23" s="14"/>
    </row>
    <row r="24" spans="1:10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531.82</v>
      </c>
      <c r="J24" s="26"/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 t="s">
        <v>49</v>
      </c>
      <c r="H27" s="27"/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1.12201e+006</v>
      </c>
      <c r="G28" s="29">
        <v>1.12201e+006</v>
      </c>
      <c r="H28" s="29"/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E27"/>
    <mergeCell ref="G27:I27"/>
    <mergeCell ref="A28:E28"/>
    <mergeCell ref="F28:F29"/>
    <mergeCell ref="G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