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<sst xmlns="http://schemas.openxmlformats.org/spreadsheetml/2006/main" count="57" uniqueCount="57">
  <si>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</si>
  <si>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</si>
  <si>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</si>
  <si>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</si>
  <si>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amb beina plàstica, que connecta la clau d'habitatge amb cadascun dels aparells a gas, composta dels següents trams: 2 ramificacions a cada consum, de 54 mm de diàmetre i 8 m de longitud i de 22 mm de diàmetre i 7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</si>
  <si>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</si>
  <si>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</si>
  <si>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</si>
  <si>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</si>
  <si>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</si>
  <si>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</si>
  <si>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</si>
  <si>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mt43tco010hg</t>
  </si>
  <si>
    <t xml:space="preserve">m</t>
  </si>
  <si>
    <t xml:space="preserve">Tub de coure estirat en fred sense soldadura, diàmetre D=51/54 mm i 1,5 mm d'espessor, segons UNE-EN 1057, amb el preu incrementat el 30% en concepte d'accessoris i peces especials.</t>
  </si>
  <si>
    <t xml:space="preserve">mt35aia080fe</t>
  </si>
  <si>
    <t xml:space="preserve">m</t>
  </si>
  <si>
    <t xml:space="preserve">Tub rígid, subministrat en barra, de polietilè de doble paret (interior llisa i exterior corrugada), de color taronja, de 90 mm de diàmetre nominal, per a canalització soterrada, resistència a la compressió 250 N, amb grau de protecció IP549 segons UNE 20324. Segons UNE-EN 61386-1, UNE-EN 61386-22 i UNE-EN 50086-2-4. Inclús abraçadores, elements de subjecció i accessoris (corbes, maneguets, tes, colzes i corbes flexibles).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</si>
  <si>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</si>
  <si>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</si>
  <si>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</si>
  <si>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</si>
  <si>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</si>
  <si>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</si>
  <si>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</si>
  <si>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</si>
  <si>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</si>
  <si>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mt43acv010g</t>
  </si>
  <si>
    <t xml:space="preserve">U</t>
  </si>
  <si>
    <t xml:space="preserve">Clau mascle-mascle amb pota i connexions per junt pla, amb rosca cilíndrica GAS de 2" de diàmetre, segons UNE 60718.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</si>
  <si>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</si>
  <si>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</si>
  <si>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</si>
  <si>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</si>
  <si>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</si>
  <si>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</si>
  <si>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</si>
  <si>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</si>
  <si>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</si>
  <si>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</si>
  <si>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</si>
  <si>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</si>
  <si>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</si>
  <si>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</si>
  <si>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</si>
  <si>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251,33€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</si>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</sst>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2">
        <v>15.61</v>
      </c>
      <c r="I10" s="12">
        <f ca="1">ROUND(INDIRECT(ADDRESS(ROW()+(0), COLUMN()+(-3), 1))*INDIRECT(ADDRESS(ROW()+(0), COLUMN()+(-1), 1)), 2)</f>
        <v>124.88</v>
      </c>
      <c r="J10" s="12"/>
    </row>
    <row r="11" spans="1:10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6.4</v>
      </c>
      <c r="G11" s="11"/>
      <c r="H11" s="12">
        <v>4.49</v>
      </c>
      <c r="I11" s="12">
        <f ca="1">ROUND(INDIRECT(ADDRESS(ROW()+(0), COLUMN()+(-3), 1))*INDIRECT(ADDRESS(ROW()+(0), COLUMN()+(-1), 1)), 2)</f>
        <v>28.74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</v>
      </c>
      <c r="G12" s="11"/>
      <c r="H12" s="12">
        <v>3.86</v>
      </c>
      <c r="I12" s="12">
        <f ca="1">ROUND(INDIRECT(ADDRESS(ROW()+(0), COLUMN()+(-3), 1))*INDIRECT(ADDRESS(ROW()+(0), COLUMN()+(-1), 1)), 2)</f>
        <v>27.02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5.6</v>
      </c>
      <c r="G13" s="11"/>
      <c r="H13" s="12">
        <v>3.11</v>
      </c>
      <c r="I13" s="12">
        <f ca="1">ROUND(INDIRECT(ADDRESS(ROW()+(0), COLUMN()+(-3), 1))*INDIRECT(ADDRESS(ROW()+(0), COLUMN()+(-1), 1)), 2)</f>
        <v>17.42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0.48</v>
      </c>
      <c r="G14" s="11"/>
      <c r="H14" s="12">
        <v>0.6</v>
      </c>
      <c r="I14" s="12">
        <f ca="1">ROUND(INDIRECT(ADDRESS(ROW()+(0), COLUMN()+(-3), 1))*INDIRECT(ADDRESS(ROW()+(0), COLUMN()+(-1), 1)), 2)</f>
        <v>0.29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1"/>
      <c r="H15" s="12">
        <v>101.65</v>
      </c>
      <c r="I15" s="12">
        <f ca="1">ROUND(INDIRECT(ADDRESS(ROW()+(0), COLUMN()+(-3), 1))*INDIRECT(ADDRESS(ROW()+(0), COLUMN()+(-1), 1)), 2)</f>
        <v>101.65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3"/>
      <c r="H16" s="14">
        <v>10.26</v>
      </c>
      <c r="I16" s="14">
        <f ca="1">ROUND(INDIRECT(ADDRESS(ROW()+(0), COLUMN()+(-3), 1))*INDIRECT(ADDRESS(ROW()+(0), COLUMN()+(-1), 1)), 2)</f>
        <v>10.26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310.26</v>
      </c>
      <c r="J17" s="17"/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3.92</v>
      </c>
      <c r="G19" s="11"/>
      <c r="H19" s="12">
        <v>29.34</v>
      </c>
      <c r="I19" s="12">
        <f ca="1">ROUND(INDIRECT(ADDRESS(ROW()+(0), COLUMN()+(-3), 1))*INDIRECT(ADDRESS(ROW()+(0), COLUMN()+(-1), 1)), 2)</f>
        <v>115.01</v>
      </c>
      <c r="J19" s="12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3.92</v>
      </c>
      <c r="G20" s="13"/>
      <c r="H20" s="14">
        <v>25.25</v>
      </c>
      <c r="I20" s="14">
        <f ca="1">ROUND(INDIRECT(ADDRESS(ROW()+(0), COLUMN()+(-3), 1))*INDIRECT(ADDRESS(ROW()+(0), COLUMN()+(-1), 1)), 2)</f>
        <v>98.98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213.99</v>
      </c>
      <c r="J21" s="17"/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3"/>
      <c r="H23" s="14">
        <f ca="1">ROUND(SUM(INDIRECT(ADDRESS(ROW()+(-2), COLUMN()+(1), 1)),INDIRECT(ADDRESS(ROW()+(-6), COLUMN()+(1), 1))), 2)</f>
        <v>524.25</v>
      </c>
      <c r="I23" s="14">
        <f ca="1">ROUND(INDIRECT(ADDRESS(ROW()+(0), COLUMN()+(-3), 1))*INDIRECT(ADDRESS(ROW()+(0), COLUMN()+(-1), 1))/100, 2)</f>
        <v>10.49</v>
      </c>
      <c r="J23" s="14"/>
    </row>
    <row r="24" spans="1:10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534.74</v>
      </c>
      <c r="J24" s="26"/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 t="s">
        <v>49</v>
      </c>
      <c r="H27" s="27"/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1.12201e+006</v>
      </c>
      <c r="G28" s="29">
        <v>1.12201e+006</v>
      </c>
      <c r="H28" s="29"/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H21"/>
    <mergeCell ref="I21:J21"/>
    <mergeCell ref="A22:C22"/>
    <mergeCell ref="E22:G22"/>
    <mergeCell ref="I22:J22"/>
    <mergeCell ref="A23:C23"/>
    <mergeCell ref="F23:G23"/>
    <mergeCell ref="I23:J23"/>
    <mergeCell ref="A24:E24"/>
    <mergeCell ref="F24:H24"/>
    <mergeCell ref="I24:J24"/>
    <mergeCell ref="A27:E27"/>
    <mergeCell ref="G27:I27"/>
    <mergeCell ref="A28:E28"/>
    <mergeCell ref="F28:F29"/>
    <mergeCell ref="G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