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<sst xmlns="http://schemas.openxmlformats.org/spreadsheetml/2006/main" count="60" uniqueCount="60">
  <si>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</si>
  <si>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</si>
  <si>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</si>
  <si>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</si>
  <si>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54 mm de diàmetre i 10 m de longitud i 2 ramificacions a cada consum, de 22 mm de diàmetre i 8 m de longitud i de 18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</si>
  <si>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</si>
  <si>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</si>
  <si>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</si>
  <si>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</si>
  <si>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</si>
  <si>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</si>
  <si>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</si>
  <si>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mt43tco010hg</t>
  </si>
  <si>
    <t xml:space="preserve">m</t>
  </si>
  <si>
    <t xml:space="preserve">Tub de coure estirat en fred sense soldadura, diàmetre D=51/54 mm i 1,5 mm d'espessor, segons UNE-EN 1057, amb el preu incrementat el 30% en concepte d'accessoris i peces especials.</t>
  </si>
  <si>
    <t xml:space="preserve">mt35aia080fe</t>
  </si>
  <si>
    <t xml:space="preserve">m</t>
  </si>
  <si>
    <t xml:space="preserve">Tub rígid, subministrat en barra, de polietilè de doble paret (interior llisa i exterior corrugada), de color taronja, de 90 mm de diàmetre nominal, per a canalització soterrada, resistència a la compressió 250 N, amb grau de protecció IP549 segons UNE 20324. Segons UNE-EN 61386-1, UNE-EN 61386-22 i UNE-EN 50086-2-4.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</si>
  <si>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</si>
  <si>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</si>
  <si>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</si>
  <si>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</si>
  <si>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</si>
  <si>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</si>
  <si>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</si>
  <si>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</si>
  <si>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</si>
  <si>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</si>
  <si>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</si>
  <si>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</si>
  <si>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</si>
  <si>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</si>
  <si>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</si>
  <si>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</si>
  <si>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</si>
  <si>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</si>
  <si>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</si>
  <si>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</si>
  <si>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</si>
  <si>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</si>
  <si>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</si>
  <si>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</si>
  <si>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</si>
  <si>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</si>
  <si>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</si>
  <si>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</si>
  <si>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</si>
  <si>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</si>
  <si>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316,18€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</si>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</sst>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1"/>
      <c r="H10" s="12">
        <v>15.61</v>
      </c>
      <c r="I10" s="12">
        <f ca="1">ROUND(INDIRECT(ADDRESS(ROW()+(0), COLUMN()+(-3), 1))*INDIRECT(ADDRESS(ROW()+(0), COLUMN()+(-1), 1)), 2)</f>
        <v>156.1</v>
      </c>
      <c r="J10" s="12"/>
    </row>
    <row r="11" spans="1:10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1"/>
      <c r="H11" s="12">
        <v>4.49</v>
      </c>
      <c r="I11" s="12">
        <f ca="1">ROUND(INDIRECT(ADDRESS(ROW()+(0), COLUMN()+(-3), 1))*INDIRECT(ADDRESS(ROW()+(0), COLUMN()+(-1), 1)), 2)</f>
        <v>35.92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1"/>
      <c r="H12" s="12">
        <v>3.86</v>
      </c>
      <c r="I12" s="12">
        <f ca="1">ROUND(INDIRECT(ADDRESS(ROW()+(0), COLUMN()+(-3), 1))*INDIRECT(ADDRESS(ROW()+(0), COLUMN()+(-1), 1)), 2)</f>
        <v>30.88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</v>
      </c>
      <c r="G13" s="11"/>
      <c r="H13" s="12">
        <v>3.11</v>
      </c>
      <c r="I13" s="12">
        <f ca="1">ROUND(INDIRECT(ADDRESS(ROW()+(0), COLUMN()+(-3), 1))*INDIRECT(ADDRESS(ROW()+(0), COLUMN()+(-1), 1)), 2)</f>
        <v>37.32</v>
      </c>
      <c r="J13" s="12"/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3.12</v>
      </c>
      <c r="I14" s="12">
        <f ca="1">ROUND(INDIRECT(ADDRESS(ROW()+(0), COLUMN()+(-3), 1))*INDIRECT(ADDRESS(ROW()+(0), COLUMN()+(-1), 1)), 2)</f>
        <v>21.84</v>
      </c>
      <c r="J14" s="12"/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0.8</v>
      </c>
      <c r="G15" s="11"/>
      <c r="H15" s="12">
        <v>0.6</v>
      </c>
      <c r="I15" s="12">
        <f ca="1">ROUND(INDIRECT(ADDRESS(ROW()+(0), COLUMN()+(-3), 1))*INDIRECT(ADDRESS(ROW()+(0), COLUMN()+(-1), 1)), 2)</f>
        <v>0.48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1"/>
      <c r="H16" s="12">
        <v>10.26</v>
      </c>
      <c r="I16" s="12">
        <f ca="1">ROUND(INDIRECT(ADDRESS(ROW()+(0), COLUMN()+(-3), 1))*INDIRECT(ADDRESS(ROW()+(0), COLUMN()+(-1), 1)), 2)</f>
        <v>10.26</v>
      </c>
      <c r="J16" s="12"/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3"/>
      <c r="H17" s="14">
        <v>10.04</v>
      </c>
      <c r="I17" s="14">
        <f ca="1">ROUND(INDIRECT(ADDRESS(ROW()+(0), COLUMN()+(-3), 1))*INDIRECT(ADDRESS(ROW()+(0), COLUMN()+(-1), 1)), 2)</f>
        <v>10.04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302.84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6.534</v>
      </c>
      <c r="G20" s="11"/>
      <c r="H20" s="12">
        <v>29.34</v>
      </c>
      <c r="I20" s="12">
        <f ca="1">ROUND(INDIRECT(ADDRESS(ROW()+(0), COLUMN()+(-3), 1))*INDIRECT(ADDRESS(ROW()+(0), COLUMN()+(-1), 1)), 2)</f>
        <v>191.71</v>
      </c>
      <c r="J20" s="12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6.534</v>
      </c>
      <c r="G21" s="13"/>
      <c r="H21" s="14">
        <v>25.25</v>
      </c>
      <c r="I21" s="14">
        <f ca="1">ROUND(INDIRECT(ADDRESS(ROW()+(0), COLUMN()+(-3), 1))*INDIRECT(ADDRESS(ROW()+(0), COLUMN()+(-1), 1)), 2)</f>
        <v>164.98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356.69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3"/>
      <c r="H24" s="14">
        <f ca="1">ROUND(SUM(INDIRECT(ADDRESS(ROW()+(-2), COLUMN()+(1), 1)),INDIRECT(ADDRESS(ROW()+(-6), COLUMN()+(1), 1))), 2)</f>
        <v>659.53</v>
      </c>
      <c r="I24" s="14">
        <f ca="1">ROUND(INDIRECT(ADDRESS(ROW()+(0), COLUMN()+(-3), 1))*INDIRECT(ADDRESS(ROW()+(0), COLUMN()+(-1), 1))/100, 2)</f>
        <v>13.19</v>
      </c>
      <c r="J24" s="14"/>
    </row>
    <row r="25" spans="1:10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672.72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1.12201e+006</v>
      </c>
      <c r="G29" s="29">
        <v>1.12201e+006</v>
      </c>
      <c r="H29" s="29"/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E25"/>
    <mergeCell ref="F25:H25"/>
    <mergeCell ref="I25:J25"/>
    <mergeCell ref="A28:E28"/>
    <mergeCell ref="G28:I28"/>
    <mergeCell ref="A29:E29"/>
    <mergeCell ref="F29:F30"/>
    <mergeCell ref="G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