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<sst xmlns="http://schemas.openxmlformats.org/spreadsheetml/2006/main" count="54" uniqueCount="54">
  <si>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</si>
  <si>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</si>
  <si>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</si>
  <si>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</si>
  <si>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de coure, amb beina plàstica, que connecta la clau d'habitatge amb cadascun dels aparells a gas, composta dels següents trams: tram comú de 22 mm de diàmetre i 10 m de longitud i 2 ramificacions a cada consum, de 18 mm de diàmetre i 8 m de longitud i de 22 mm de diàmetre i 7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</si>
  <si>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</si>
  <si>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</si>
  <si>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</si>
  <si>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</si>
  <si>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</si>
  <si>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</si>
  <si>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</si>
  <si>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</si>
  <si>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</si>
  <si>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</si>
  <si>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</si>
  <si>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</si>
  <si>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</si>
  <si>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mt43tco010cg</t>
  </si>
  <si>
    <t xml:space="preserve">m</t>
  </si>
  <si>
    <t xml:space="preserve">Tub de coure estirat en fred sense soldadura, diàmetre D=16/18 mm i 1 mm d'espessor, segons UNE-EN 1057, amb el preu incrementat el 30% en concepte d'accessoris i peces especials.</t>
  </si>
  <si>
    <t xml:space="preserve">mt27tec020</t>
  </si>
  <si>
    <t xml:space="preserve">kg</t>
  </si>
  <si>
    <t xml:space="preserve">Pasta hidròfuga.</t>
  </si>
  <si>
    <t xml:space="preserve">mt43acv010b</t>
  </si>
  <si>
    <t xml:space="preserve">U</t>
  </si>
  <si>
    <t xml:space="preserve">Clau mascle-mascle amb pota i connexions per junt pla, amb rosca cilíndrica GAS de 1/2" de diàmetre, segons UNE 60718.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</si>
  <si>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</si>
  <si>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</si>
  <si>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</si>
  <si>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</si>
  <si>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</si>
  <si>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</si>
  <si>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</si>
  <si>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</si>
  <si>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</si>
  <si>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</si>
  <si>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</si>
  <si>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</si>
  <si>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</si>
  <si>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</si>
  <si>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</si>
  <si>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254,20€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</si>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</sst>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17</v>
      </c>
      <c r="G10" s="11"/>
      <c r="H10" s="12">
        <v>3.86</v>
      </c>
      <c r="I10" s="12">
        <f ca="1">ROUND(INDIRECT(ADDRESS(ROW()+(0), COLUMN()+(-3), 1))*INDIRECT(ADDRESS(ROW()+(0), COLUMN()+(-1), 1)), 2)</f>
        <v>65.62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20</v>
      </c>
      <c r="G11" s="11"/>
      <c r="H11" s="12">
        <v>3.11</v>
      </c>
      <c r="I11" s="12">
        <f ca="1">ROUND(INDIRECT(ADDRESS(ROW()+(0), COLUMN()+(-3), 1))*INDIRECT(ADDRESS(ROW()+(0), COLUMN()+(-1), 1)), 2)</f>
        <v>62.2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8</v>
      </c>
      <c r="G12" s="11"/>
      <c r="H12" s="12">
        <v>3.12</v>
      </c>
      <c r="I12" s="12">
        <f ca="1">ROUND(INDIRECT(ADDRESS(ROW()+(0), COLUMN()+(-3), 1))*INDIRECT(ADDRESS(ROW()+(0), COLUMN()+(-1), 1)), 2)</f>
        <v>24.96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1"/>
      <c r="H13" s="12">
        <v>0.6</v>
      </c>
      <c r="I13" s="12">
        <f ca="1">ROUND(INDIRECT(ADDRESS(ROW()+(0), COLUMN()+(-3), 1))*INDIRECT(ADDRESS(ROW()+(0), COLUMN()+(-1), 1)), 2)</f>
        <v>0.48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10.04</v>
      </c>
      <c r="I14" s="12">
        <f ca="1">ROUND(INDIRECT(ADDRESS(ROW()+(0), COLUMN()+(-3), 1))*INDIRECT(ADDRESS(ROW()+(0), COLUMN()+(-1), 1)), 2)</f>
        <v>10.04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3"/>
      <c r="H15" s="14">
        <v>10.26</v>
      </c>
      <c r="I15" s="14">
        <f ca="1">ROUND(INDIRECT(ADDRESS(ROW()+(0), COLUMN()+(-3), 1))*INDIRECT(ADDRESS(ROW()+(0), COLUMN()+(-1), 1)), 2)</f>
        <v>10.26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173.56</v>
      </c>
      <c r="J16" s="17"/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6.534</v>
      </c>
      <c r="G18" s="11"/>
      <c r="H18" s="12">
        <v>29.34</v>
      </c>
      <c r="I18" s="12">
        <f ca="1">ROUND(INDIRECT(ADDRESS(ROW()+(0), COLUMN()+(-3), 1))*INDIRECT(ADDRESS(ROW()+(0), COLUMN()+(-1), 1)), 2)</f>
        <v>191.71</v>
      </c>
      <c r="J18" s="12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6.534</v>
      </c>
      <c r="G19" s="13"/>
      <c r="H19" s="14">
        <v>25.25</v>
      </c>
      <c r="I19" s="14">
        <f ca="1">ROUND(INDIRECT(ADDRESS(ROW()+(0), COLUMN()+(-3), 1))*INDIRECT(ADDRESS(ROW()+(0), COLUMN()+(-1), 1)), 2)</f>
        <v>164.98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356.69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3"/>
      <c r="H22" s="14">
        <f ca="1">ROUND(SUM(INDIRECT(ADDRESS(ROW()+(-2), COLUMN()+(1), 1)),INDIRECT(ADDRESS(ROW()+(-6), COLUMN()+(1), 1))), 2)</f>
        <v>530.25</v>
      </c>
      <c r="I22" s="14">
        <f ca="1">ROUND(INDIRECT(ADDRESS(ROW()+(0), COLUMN()+(-3), 1))*INDIRECT(ADDRESS(ROW()+(0), COLUMN()+(-1), 1))/100, 2)</f>
        <v>10.61</v>
      </c>
      <c r="J22" s="14"/>
    </row>
    <row r="23" spans="1:10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540.86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1.12201e+006</v>
      </c>
      <c r="G27" s="29">
        <v>1.12201e+006</v>
      </c>
      <c r="H27" s="29"/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