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<sst xmlns="http://schemas.openxmlformats.org/spreadsheetml/2006/main" count="35" uniqueCount="35">
  <si>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</si>
  <si>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IGI005</t>
  </si>
  <si>
    <t xml:space="preserve">m</t>
  </si>
  <si>
    <t xml:space="preserve">Canonada per instal·lació interior de gas.</t>
  </si>
  <si>
    <r>
      <rPr>
        <sz val="8.25"/>
        <color rgb="FF000000"/>
        <rFont val="Arial"/>
        <family val="2"/>
      </rPr>
      <t xml:space="preserve">Canonada, per instal·lació interior de gas, formada per tub d'acer negre, amb soldadura longitudinal per resistència elèctrica, sèrie M, de 3/8" DN 10 mm de diàmetre i 2,3 mm de gruix, acabada amb mà d'emprimació antioxidant d'almenys 50 micres de gruix. Instal·lació en superfície. Inclús material auxiliar para muntatge i subjecció a l'obra, accessoris i peces especials col·locats mitjançant soldadura elèctrica.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</si>
  <si>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</si>
  <si>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</si>
  <si>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</si>
  <si>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</si>
  <si>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</si>
  <si>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</si>
  <si>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</si>
  <si>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mt08tan330a</t>
  </si>
  <si>
    <t xml:space="preserve">U</t>
  </si>
  <si>
    <t xml:space="preserve">Material auxiliar per a muntatge i subjecció a l'obra de les canonades d'acer, de 3/8" DN 10 mm.</t>
  </si>
  <si>
    <t xml:space="preserve">mt08tan010ae</t>
  </si>
  <si>
    <t xml:space="preserve">m</t>
  </si>
  <si>
    <t xml:space="preserve">Tub d'acer negre, amb soldadura longitudinal per resistència elèctrica, sèrie M, de 3/8" DN 10 mm de diàmetre i 2,3 mm de gruix, segons UNE-EN 10255, amb el preu incrementat el 20% en concepte d'accessoris i peces especials.</t>
  </si>
  <si>
    <t xml:space="preserve">mt27pfi030</t>
  </si>
  <si>
    <t xml:space="preserve">kg</t>
  </si>
  <si>
    <t xml:space="preserve">Emprimació antioxidant amb poliuretà.</t>
  </si>
  <si>
    <t xml:space="preserve">Subtotal materials:</t>
  </si>
  <si>
    <t xml:space="preserve">Mà d'obra</t>
  </si>
  <si>
    <t xml:space="preserve">mo010</t>
  </si>
  <si>
    <t xml:space="preserve">h</t>
  </si>
  <si>
    <t xml:space="preserve">Oficial 1ª instal·lador de gas.</t>
  </si>
  <si>
    <t xml:space="preserve">mo109</t>
  </si>
  <si>
    <t xml:space="preserve">h</t>
  </si>
  <si>
    <t xml:space="preserve">Ajudant instal·lador de gas.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</si>
  <si>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</si>
  <si>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</si>
  <si>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</si>
  <si>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</si>
  <si>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1,54€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</si>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</sst>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5.61" customWidth="1"/>
    <col min="3" max="3" width="7.14" customWidth="1"/>
    <col min="4" max="4" width="77.01" customWidth="1"/>
    <col min="5" max="5" width="13.26" customWidth="1"/>
    <col min="6" max="6" width="10.71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0.42</v>
      </c>
      <c r="G10" s="12">
        <f ca="1">ROUND(INDIRECT(ADDRESS(ROW()+(0), COLUMN()+(-2), 1))*INDIRECT(ADDRESS(ROW()+(0), COLUMN()+(-1), 1)), 2)</f>
        <v>0.42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2.77</v>
      </c>
      <c r="G11" s="12">
        <f ca="1">ROUND(INDIRECT(ADDRESS(ROW()+(0), COLUMN()+(-2), 1))*INDIRECT(ADDRESS(ROW()+(0), COLUMN()+(-1), 1)), 2)</f>
        <v>2.77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0.006</v>
      </c>
      <c r="F12" s="14">
        <v>9.35</v>
      </c>
      <c r="G12" s="14">
        <f ca="1">ROUND(INDIRECT(ADDRESS(ROW()+(0), COLUMN()+(-2), 1))*INDIRECT(ADDRESS(ROW()+(0), COLUMN()+(-1), 1)), 2)</f>
        <v>0.06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3.25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0.24</v>
      </c>
      <c r="F15" s="12">
        <v>29.34</v>
      </c>
      <c r="G15" s="12">
        <f ca="1">ROUND(INDIRECT(ADDRESS(ROW()+(0), COLUMN()+(-2), 1))*INDIRECT(ADDRESS(ROW()+(0), COLUMN()+(-1), 1)), 2)</f>
        <v>7.04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0.255</v>
      </c>
      <c r="F16" s="14">
        <v>25.25</v>
      </c>
      <c r="G16" s="14">
        <f ca="1">ROUND(INDIRECT(ADDRESS(ROW()+(0), COLUMN()+(-2), 1))*INDIRECT(ADDRESS(ROW()+(0), COLUMN()+(-1), 1)), 2)</f>
        <v>6.44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13.48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16.73</v>
      </c>
      <c r="G19" s="14">
        <f ca="1">ROUND(INDIRECT(ADDRESS(ROW()+(0), COLUMN()+(-2), 1))*INDIRECT(ADDRESS(ROW()+(0), COLUMN()+(-1), 1))/100, 2)</f>
        <v>0.33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17.06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