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<sst xmlns="http://schemas.openxmlformats.org/spreadsheetml/2006/main" count="38" uniqueCount="38">
  <si>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</si>
  <si>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IFI012</t>
  </si>
  <si>
    <t xml:space="preserve">U</t>
  </si>
  <si>
    <t xml:space="preserve">Instal·lació interior per a cuina.</t>
  </si>
  <si>
    <r>
      <rPr>
        <sz val="8.25"/>
        <color rgb="FF000000"/>
        <rFont val="Arial"/>
        <family val="2"/>
      </rPr>
      <t xml:space="preserve">Instal·lació interior de fontaneria per cuina amb dotació per: aigüera, presa i aixeta de pas per rentavaixelles, realitzada amb tub de polipropilè copolímer random resistent a la temperatura/polipropilè copolímer random resistent a la temperatura amb fibra de vidre/polipropilè copolímer random resistent a la temperatura (PP-RCT/PP-RCT amb fibra de vidre/PP-RCT), sèrie 4, per la xarxa d'aigua freda i calenta que connecta la derivació particular o una de les seves ramificacions amb cadascun dels aparells sanitaris, amb els diàmetres necessaris per cada punt de servei. Inclús claus de pas de cambra humida per al tall del subministrament d'aigua, de polipropilè copolímer random (PP-R), material auxiliar para muntatge i subjecció a l'obra, derivació particular,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</si>
  <si>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</si>
  <si>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</si>
  <si>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</si>
  <si>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</si>
  <si>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</si>
  <si>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</si>
  <si>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</si>
  <si>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mt37toa409a</t>
  </si>
  <si>
    <t xml:space="preserve">U</t>
  </si>
  <si>
    <t xml:space="preserve">Material auxiliar per a muntatge i subjecció a l'obra de les canonades multicapa de polipropilè copolímer random resistent a la temperatura/polipropilè copolímer random resistent a la temperatura amb fibra de vidre/polipropilè copolímer random resistent a la temperatura (PP-RCT/PP-RCT amb fibra de vidre/PP-RCT), sèrie 4, de 20 mm de diàmetre exterior.</t>
  </si>
  <si>
    <t xml:space="preserve">mt37toa119ag</t>
  </si>
  <si>
    <t xml:space="preserve">m</t>
  </si>
  <si>
    <t xml:space="preserve">Tub multicapa de polipropilè copolímer random resistent a la temperatura/polipropilè copolímer random resistent a la temperatura amb fibra de vidre/polipropilè copolímer random resistent a la temperatura (PP-RCT/PP-RCT amb fibra de vidre/PP-RCT), sèrie 4, de 20 mm de diàmetre exterior i 2,3 mm de gruix, segons UNE-EN ISO 15874-2, amb el preu incrementat el 30% en concepte d'accessoris i peces especials.</t>
  </si>
  <si>
    <t xml:space="preserve">mt37sva010a</t>
  </si>
  <si>
    <t xml:space="preserve">U</t>
  </si>
  <si>
    <t xml:space="preserve">Aixeta de pas per encastar, de seient pla, de 3/4" de diàmetre, qualitat bàsica.</t>
  </si>
  <si>
    <t xml:space="preserve">mt31gcg070a</t>
  </si>
  <si>
    <t xml:space="preserve">U</t>
  </si>
  <si>
    <t xml:space="preserve">Aixeta de pas per rentadora o rentavaixelles, per roscar, gamma bàsica, de 1/2" de diàmetre.</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</si>
  <si>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</si>
  <si>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</si>
  <si>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</si>
  <si>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</si>
  <si>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</si>
  <si>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</si>
  <si>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</si>
  <si>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</si>
  <si>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</si>
  <si>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</si>
  <si>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</si>
  <si>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</si>
  <si>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38,20€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</si>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</sst>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1.53" customWidth="1"/>
    <col min="4" max="4" width="6.63" customWidth="1"/>
    <col min="5" max="5" width="74.97" customWidth="1"/>
    <col min="6" max="6" width="13.26" customWidth="1"/>
    <col min="7" max="7" width="10.7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19.1</v>
      </c>
      <c r="G10" s="12">
        <v>0.09</v>
      </c>
      <c r="H10" s="12">
        <f ca="1">ROUND(INDIRECT(ADDRESS(ROW()+(0), COLUMN()+(-2), 1))*INDIRECT(ADDRESS(ROW()+(0), COLUMN()+(-1), 1)), 2)</f>
        <v>1.72</v>
      </c>
    </row>
    <row r="11" spans="1:8" ht="55.50" thickBot="1" customHeight="1">
      <c r="A11" s="1" t="s">
        <v>15</v>
      </c>
      <c r="B11" s="1"/>
      <c r="C11" s="1"/>
      <c r="D11" s="10" t="s">
        <v>16</v>
      </c>
      <c r="E11" s="1" t="s">
        <v>17</v>
      </c>
      <c r="F11" s="11">
        <v>19.1</v>
      </c>
      <c r="G11" s="12">
        <v>2.28</v>
      </c>
      <c r="H11" s="12">
        <f ca="1">ROUND(INDIRECT(ADDRESS(ROW()+(0), COLUMN()+(-2), 1))*INDIRECT(ADDRESS(ROW()+(0), COLUMN()+(-1), 1)), 2)</f>
        <v>43.55</v>
      </c>
    </row>
    <row r="12" spans="1:8" ht="13.50" thickBot="1" customHeight="1">
      <c r="A12" s="1" t="s">
        <v>18</v>
      </c>
      <c r="B12" s="1"/>
      <c r="C12" s="1"/>
      <c r="D12" s="10" t="s">
        <v>19</v>
      </c>
      <c r="E12" s="1" t="s">
        <v>20</v>
      </c>
      <c r="F12" s="11">
        <v>2</v>
      </c>
      <c r="G12" s="12">
        <v>12.92</v>
      </c>
      <c r="H12" s="12">
        <f ca="1">ROUND(INDIRECT(ADDRESS(ROW()+(0), COLUMN()+(-2), 1))*INDIRECT(ADDRESS(ROW()+(0), COLUMN()+(-1), 1)), 2)</f>
        <v>25.84</v>
      </c>
    </row>
    <row r="13" spans="1:8" ht="24.00" thickBot="1" customHeight="1">
      <c r="A13" s="1" t="s">
        <v>21</v>
      </c>
      <c r="B13" s="1"/>
      <c r="C13" s="1"/>
      <c r="D13" s="10" t="s">
        <v>22</v>
      </c>
      <c r="E13" s="1" t="s">
        <v>23</v>
      </c>
      <c r="F13" s="13">
        <v>1</v>
      </c>
      <c r="G13" s="14">
        <v>25.61</v>
      </c>
      <c r="H13" s="14">
        <f ca="1">ROUND(INDIRECT(ADDRESS(ROW()+(0), COLUMN()+(-2), 1))*INDIRECT(ADDRESS(ROW()+(0), COLUMN()+(-1), 1)), 2)</f>
        <v>25.61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96.72</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4.465</v>
      </c>
      <c r="G16" s="12">
        <v>29.34</v>
      </c>
      <c r="H16" s="12">
        <f ca="1">ROUND(INDIRECT(ADDRESS(ROW()+(0), COLUMN()+(-2), 1))*INDIRECT(ADDRESS(ROW()+(0), COLUMN()+(-1), 1)), 2)</f>
        <v>131</v>
      </c>
    </row>
    <row r="17" spans="1:8" ht="13.50" thickBot="1" customHeight="1">
      <c r="A17" s="1" t="s">
        <v>29</v>
      </c>
      <c r="B17" s="1"/>
      <c r="C17" s="1"/>
      <c r="D17" s="10" t="s">
        <v>30</v>
      </c>
      <c r="E17" s="1" t="s">
        <v>31</v>
      </c>
      <c r="F17" s="13">
        <v>4.465</v>
      </c>
      <c r="G17" s="14">
        <v>25.25</v>
      </c>
      <c r="H17" s="14">
        <f ca="1">ROUND(INDIRECT(ADDRESS(ROW()+(0), COLUMN()+(-2), 1))*INDIRECT(ADDRESS(ROW()+(0), COLUMN()+(-1), 1)), 2)</f>
        <v>112.74</v>
      </c>
    </row>
    <row r="18" spans="1:8" ht="13.50" thickBot="1" customHeight="1">
      <c r="A18" s="15"/>
      <c r="B18" s="15"/>
      <c r="C18" s="15"/>
      <c r="D18" s="15"/>
      <c r="E18" s="15"/>
      <c r="F18" s="9" t="s">
        <v>32</v>
      </c>
      <c r="G18" s="9"/>
      <c r="H18" s="17">
        <f ca="1">ROUND(SUM(INDIRECT(ADDRESS(ROW()+(-1), COLUMN()+(0), 1)),INDIRECT(ADDRESS(ROW()+(-2), COLUMN()+(0), 1))), 2)</f>
        <v>243.74</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340.46</v>
      </c>
      <c r="H20" s="14">
        <f ca="1">ROUND(INDIRECT(ADDRESS(ROW()+(0), COLUMN()+(-2), 1))*INDIRECT(ADDRESS(ROW()+(0), COLUMN()+(-1), 1))/100, 2)</f>
        <v>6.81</v>
      </c>
    </row>
    <row r="21" spans="1:8" ht="13.50" thickBot="1" customHeight="1">
      <c r="A21" s="21" t="s">
        <v>36</v>
      </c>
      <c r="B21" s="21"/>
      <c r="C21" s="21"/>
      <c r="D21" s="22"/>
      <c r="E21" s="23"/>
      <c r="F21" s="24" t="s">
        <v>37</v>
      </c>
      <c r="G21" s="25"/>
      <c r="H21" s="26">
        <f ca="1">ROUND(SUM(INDIRECT(ADDRESS(ROW()+(-1), COLUMN()+(0), 1)),INDIRECT(ADDRESS(ROW()+(-3), COLUMN()+(0), 1)),INDIRECT(ADDRESS(ROW()+(-7), COLUMN()+(0), 1))), 2)</f>
        <v>347.27</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