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<sst xmlns="http://schemas.openxmlformats.org/spreadsheetml/2006/main" count="63" uniqueCount="63">
  <si>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</si>
  <si>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ICS016</t>
  </si>
  <si>
    <t xml:space="preserve">U</t>
  </si>
  <si>
    <t xml:space="preserve">Bomba de circulació "EBARA".</t>
  </si>
  <si>
    <r>
      <rPr>
        <sz val="8.25"/>
        <color rgb="FF000000"/>
        <rFont val="Arial"/>
        <family val="2"/>
      </rPr>
      <t xml:space="preserve">Bomba circuladora, de rotor humit, de ferro colat, amb motor d'imant permanent, amb variador de freqüència incorporat i ventilació automàtica, amb dos modes de funcionament seleccionables mitjançant el botó de la caixa de connexions (velocitat constant i pressió proporcional), model Ego 15/40-130 "EBARA", de 130 mm de longitud, impulsor de tecnopolímer, eix motor i coixinets de ceràmica, connexions roscades de 1" de diàmetre, pressió màxima de treball 10 bar, rang de temperatura del líquid conduït de 5 a 95°C, aïllament classe H, protecció IP44, alimentació monofàsica a 230 V. Inclús pont de manòmetres format per manòmetre, vàlvules d'esfera i canonada de coure; elements de muntatge; caixa de connexions elèctriques amb condensador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</si>
  <si>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</si>
  <si>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</si>
  <si>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</si>
  <si>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</si>
  <si>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</si>
  <si>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</si>
  <si>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</si>
  <si>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mt37bce250sa</t>
  </si>
  <si>
    <t xml:space="preserve">U</t>
  </si>
  <si>
    <t xml:space="preserve">Bomba circuladora, de rotor humit, de ferro colat, amb motor d'imant permanent, amb variador de freqüència incorporat i ventilació automàtica, amb dos modes de funcionament seleccionables mitjançant el botó de la caixa de connexions (velocitat constant i pressió proporcional), model Ego 15/40-130 "EBARA", de 130 mm de longitud, impulsor de tecnopolímer, eix motor i coixinets de ceràmica, connexions roscades de 1" de diàmetre, pressió màxima de treball 10 bar, rang de temperatura del líquid conduït de 5 a 95°C, aïllament classe H, protecció IP44, alimentació monofàsica a 230 V.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</si>
  <si>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</si>
  <si>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</si>
  <si>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</si>
  <si>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</si>
  <si>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</si>
  <si>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</si>
  <si>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mt37svr010a</t>
  </si>
  <si>
    <t xml:space="preserve">U</t>
  </si>
  <si>
    <t xml:space="preserve">Vàlvula de retenció de llautó per roscar de 1/2".</t>
  </si>
  <si>
    <t xml:space="preserve">mt37www050a</t>
  </si>
  <si>
    <t xml:space="preserve">U</t>
  </si>
  <si>
    <t xml:space="preserve">Maneguet antivibració, de goma, amb rosca de 1/2", per a una pressió màxima de treball de 10 bar.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</si>
  <si>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</si>
  <si>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</si>
  <si>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</si>
  <si>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mt37tca010ba</t>
  </si>
  <si>
    <t xml:space="preserve">m</t>
  </si>
  <si>
    <t xml:space="preserve">Tub de coure rígid amb paret de 1 mm de gruix i 13/15 mm de diàmetre, segons UNE-EN 1057.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</si>
  <si>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</si>
  <si>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</si>
  <si>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</si>
  <si>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mt35cun040ab</t>
  </si>
  <si>
    <t xml:space="preserve">m</t>
  </si>
  <si>
    <t xml:space="preserve">Cable unipolar H07V-K, sent la seva tensió assignada de 450/750 V, reacció al foc classe Eca segons UNE-EN 50575, amb conductor multifilar de coure classe 5 (-K) de 2,5 mm² de secció, amb aïllament de PVC (V). Segons UNE 21031-3.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</si>
  <si>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</si>
  <si>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</si>
  <si>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</si>
  <si>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</si>
  <si>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</si>
  <si>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</si>
  <si>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</si>
  <si>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</si>
  <si>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</si>
  <si>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</si>
  <si>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</si>
  <si>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</si>
  <si>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302,64€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</si>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</sst>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322</v>
      </c>
      <c r="I10" s="12">
        <f ca="1">ROUND(INDIRECT(ADDRESS(ROW()+(0), COLUMN()+(-3), 1))*INDIRECT(ADDRESS(ROW()+(0), COLUMN()+(-1), 1)), 2)</f>
        <v>322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1"/>
      <c r="H11" s="12">
        <v>4.95</v>
      </c>
      <c r="I11" s="12">
        <f ca="1">ROUND(INDIRECT(ADDRESS(ROW()+(0), COLUMN()+(-3), 1))*INDIRECT(ADDRESS(ROW()+(0), COLUMN()+(-1), 1)), 2)</f>
        <v>19.8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4.21</v>
      </c>
      <c r="I12" s="12">
        <f ca="1">ROUND(INDIRECT(ADDRESS(ROW()+(0), COLUMN()+(-3), 1))*INDIRECT(ADDRESS(ROW()+(0), COLUMN()+(-1), 1)), 2)</f>
        <v>4.21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4.3</v>
      </c>
      <c r="I13" s="12">
        <f ca="1">ROUND(INDIRECT(ADDRESS(ROW()+(0), COLUMN()+(-3), 1))*INDIRECT(ADDRESS(ROW()+(0), COLUMN()+(-1), 1)), 2)</f>
        <v>4.3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2">
        <v>15</v>
      </c>
      <c r="I14" s="12">
        <f ca="1">ROUND(INDIRECT(ADDRESS(ROW()+(0), COLUMN()+(-3), 1))*INDIRECT(ADDRESS(ROW()+(0), COLUMN()+(-1), 1)), 2)</f>
        <v>30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43.29</v>
      </c>
      <c r="I15" s="12">
        <f ca="1">ROUND(INDIRECT(ADDRESS(ROW()+(0), COLUMN()+(-3), 1))*INDIRECT(ADDRESS(ROW()+(0), COLUMN()+(-1), 1)), 2)</f>
        <v>43.29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1"/>
      <c r="H16" s="12">
        <v>4.82</v>
      </c>
      <c r="I16" s="12">
        <f ca="1">ROUND(INDIRECT(ADDRESS(ROW()+(0), COLUMN()+(-3), 1))*INDIRECT(ADDRESS(ROW()+(0), COLUMN()+(-1), 1)), 2)</f>
        <v>1.69</v>
      </c>
      <c r="J16" s="12"/>
    </row>
    <row r="17" spans="1:10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1"/>
      <c r="H17" s="12">
        <v>1.23</v>
      </c>
      <c r="I17" s="12">
        <f ca="1">ROUND(INDIRECT(ADDRESS(ROW()+(0), COLUMN()+(-3), 1))*INDIRECT(ADDRESS(ROW()+(0), COLUMN()+(-1), 1)), 2)</f>
        <v>3.69</v>
      </c>
      <c r="J17" s="12"/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3"/>
      <c r="H18" s="14">
        <v>0.66</v>
      </c>
      <c r="I18" s="14">
        <f ca="1">ROUND(INDIRECT(ADDRESS(ROW()+(0), COLUMN()+(-3), 1))*INDIRECT(ADDRESS(ROW()+(0), COLUMN()+(-1), 1)), 2)</f>
        <v>5.94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434.92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3.597</v>
      </c>
      <c r="G21" s="11"/>
      <c r="H21" s="12">
        <v>29.34</v>
      </c>
      <c r="I21" s="12">
        <f ca="1">ROUND(INDIRECT(ADDRESS(ROW()+(0), COLUMN()+(-3), 1))*INDIRECT(ADDRESS(ROW()+(0), COLUMN()+(-1), 1)), 2)</f>
        <v>105.54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3.597</v>
      </c>
      <c r="G22" s="13"/>
      <c r="H22" s="14">
        <v>25.25</v>
      </c>
      <c r="I22" s="14">
        <f ca="1">ROUND(INDIRECT(ADDRESS(ROW()+(0), COLUMN()+(-3), 1))*INDIRECT(ADDRESS(ROW()+(0), COLUMN()+(-1), 1)), 2)</f>
        <v>90.82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196.36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631.28</v>
      </c>
      <c r="I25" s="14">
        <f ca="1">ROUND(INDIRECT(ADDRESS(ROW()+(0), COLUMN()+(-3), 1))*INDIRECT(ADDRESS(ROW()+(0), COLUMN()+(-1), 1))/100, 2)</f>
        <v>12.63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643.91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1.12201e+006</v>
      </c>
      <c r="G30" s="29">
        <v>1.12201e+006</v>
      </c>
      <c r="H30" s="29"/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