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<sst xmlns="http://schemas.openxmlformats.org/spreadsheetml/2006/main" count="48" uniqueCount="48">
  <si>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</si>
  <si>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ICS013</t>
  </si>
  <si>
    <t xml:space="preserve">m</t>
  </si>
  <si>
    <t xml:space="preserve">Canonada de distribució d'aigua, per a circuit primari de sistemes solars tèrmics.</t>
  </si>
  <si>
    <r>
      <rPr>
        <sz val="8.25"/>
        <color rgb="FF000000"/>
        <rFont val="Arial"/>
        <family val="2"/>
      </rPr>
      <t xml:space="preserve">Canonada de distribució de mescla d'aigua i anticongelant per circuit primari de sistemes solars tèrmics formada per tub de coure rígid amb paret de 1 mm de gruix i 16/18 mm de diàmetre, col·locat superficialment en el interior de l'edifici, amb aïllament mitjançant camisa aïllant flexible d'escuma elastomèrica.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</si>
  <si>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</si>
  <si>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</si>
  <si>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</si>
  <si>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</si>
  <si>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</si>
  <si>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</si>
  <si>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</si>
  <si>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mt37tca400c</t>
  </si>
  <si>
    <t xml:space="preserve">U</t>
  </si>
  <si>
    <t xml:space="preserve">Material auxiliar per a muntatge i subjecció a l'obra de les canonades de coure rígid, de 16/18 mm de diàmetre.</t>
  </si>
  <si>
    <t xml:space="preserve">mt37tca010ce</t>
  </si>
  <si>
    <t xml:space="preserve">m</t>
  </si>
  <si>
    <t xml:space="preserve">Tub de coure rígid amb paret de 1 mm de gruix i 16/18 mm de diàmetre, segons UNE-EN 1057, amb el preu incrementat el 20% en concepte d'accessoris i peces especials.</t>
  </si>
  <si>
    <t xml:space="preserve">mt17coe050cc</t>
  </si>
  <si>
    <t xml:space="preserve">m</t>
  </si>
  <si>
    <t xml:space="preserve">Camisa aïllant d'escuma elastomèrica, de 19 mm de diàmetre interior i 22,0 mm de gruix (equivalent a 25,0 mm de RITE IT 1.2.4.2) mm de gruix, a força de cautxú sintètic flexible, d'estructura cel·lular tancada.</t>
  </si>
  <si>
    <t xml:space="preserve">mt17coe110</t>
  </si>
  <si>
    <t xml:space="preserve">l</t>
  </si>
  <si>
    <t xml:space="preserve">Adhesiu per camisa aïllant elastomèrica.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</si>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</sst>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97" customWidth="1"/>
    <col min="4" max="4" width="74.46" customWidth="1"/>
    <col min="5" max="5" width="2.04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0.3</v>
      </c>
      <c r="I10" s="12"/>
      <c r="J10" s="12">
        <f ca="1">ROUND(INDIRECT(ADDRESS(ROW()+(0), COLUMN()+(-4), 1))*INDIRECT(ADDRESS(ROW()+(0), COLUMN()+(-2), 1)), 2)</f>
        <v>0.3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7.3</v>
      </c>
      <c r="I11" s="12"/>
      <c r="J11" s="12">
        <f ca="1">ROUND(INDIRECT(ADDRESS(ROW()+(0), COLUMN()+(-4), 1))*INDIRECT(ADDRESS(ROW()+(0), COLUMN()+(-2), 1)), 2)</f>
        <v>7.3</v>
      </c>
    </row>
    <row r="12" spans="1:10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</v>
      </c>
      <c r="G12" s="11"/>
      <c r="H12" s="12">
        <v>7.11</v>
      </c>
      <c r="I12" s="12"/>
      <c r="J12" s="12">
        <f ca="1">ROUND(INDIRECT(ADDRESS(ROW()+(0), COLUMN()+(-4), 1))*INDIRECT(ADDRESS(ROW()+(0), COLUMN()+(-2), 1)), 2)</f>
        <v>7.11</v>
      </c>
    </row>
    <row r="13" spans="1:10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0.029</v>
      </c>
      <c r="G13" s="13"/>
      <c r="H13" s="14">
        <v>19.01</v>
      </c>
      <c r="I13" s="14"/>
      <c r="J13" s="14">
        <f ca="1">ROUND(INDIRECT(ADDRESS(ROW()+(0), COLUMN()+(-4), 1))*INDIRECT(ADDRESS(ROW()+(0), COLUMN()+(-2), 1)), 2)</f>
        <v>0.55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15.26</v>
      </c>
    </row>
    <row r="15" spans="1:10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0.264</v>
      </c>
      <c r="G16" s="11"/>
      <c r="H16" s="12">
        <v>29.34</v>
      </c>
      <c r="I16" s="12"/>
      <c r="J16" s="12">
        <f ca="1">ROUND(INDIRECT(ADDRESS(ROW()+(0), COLUMN()+(-4), 1))*INDIRECT(ADDRESS(ROW()+(0), COLUMN()+(-2), 1)), 2)</f>
        <v>7.75</v>
      </c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0.264</v>
      </c>
      <c r="G17" s="13"/>
      <c r="H17" s="14">
        <v>25.25</v>
      </c>
      <c r="I17" s="14"/>
      <c r="J17" s="14">
        <f ca="1">ROUND(INDIRECT(ADDRESS(ROW()+(0), COLUMN()+(-4), 1))*INDIRECT(ADDRESS(ROW()+(0), COLUMN()+(-2), 1)), 2)</f>
        <v>6.67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1)),INDIRECT(ADDRESS(ROW()+(-2), COLUMN()+(0), 1))), 2)</f>
        <v>14.42</v>
      </c>
    </row>
    <row r="19" spans="1:10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COLUMN()+(2), 1)),INDIRECT(ADDRESS(ROW()+(-6), COLUMN()+(2), 1))), 2)</f>
        <v>29.68</v>
      </c>
      <c r="I20" s="14"/>
      <c r="J20" s="14">
        <f ca="1">ROUND(INDIRECT(ADDRESS(ROW()+(0), COLUMN()+(-4), 1))*INDIRECT(ADDRESS(ROW()+(0), COLUMN()+(-2), 1))/100, 2)</f>
        <v>0.59</v>
      </c>
    </row>
    <row r="21" spans="1:10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5"/>
      <c r="J21" s="26">
        <f ca="1">ROUND(SUM(INDIRECT(ADDRESS(ROW()+(-1), COLUMN()+(0), 1)),INDIRECT(ADDRESS(ROW()+(-3), COLUMN()+(0), 1)),INDIRECT(ADDRESS(ROW()+(-7), COLUMN()+(0), 1))), 2)</f>
        <v>30.27</v>
      </c>
    </row>
    <row r="24" spans="1:10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  <c r="J24" s="27"/>
    </row>
    <row r="25" spans="1:10" ht="13.50" thickBot="1" customHeight="1">
      <c r="A25" s="28" t="s">
        <v>42</v>
      </c>
      <c r="B25" s="28"/>
      <c r="C25" s="28"/>
      <c r="D25" s="28"/>
      <c r="E25" s="29">
        <v>1.12201e+006</v>
      </c>
      <c r="F25" s="29"/>
      <c r="G25" s="29">
        <v>1.12201e+006</v>
      </c>
      <c r="H25" s="29"/>
      <c r="I25" s="29" t="s">
        <v>43</v>
      </c>
      <c r="J25" s="29"/>
    </row>
    <row r="26" spans="1:10" ht="24.0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4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G13"/>
    <mergeCell ref="H13:I13"/>
    <mergeCell ref="A14:B14"/>
    <mergeCell ref="D14:E14"/>
    <mergeCell ref="F14:I14"/>
    <mergeCell ref="A15:B15"/>
    <mergeCell ref="D15:G15"/>
    <mergeCell ref="H15:I15"/>
    <mergeCell ref="A16:B16"/>
    <mergeCell ref="D16:E16"/>
    <mergeCell ref="F16:G16"/>
    <mergeCell ref="H16:I16"/>
    <mergeCell ref="A17:B17"/>
    <mergeCell ref="D17:E17"/>
    <mergeCell ref="F17:G17"/>
    <mergeCell ref="H17:I17"/>
    <mergeCell ref="A18:B18"/>
    <mergeCell ref="D18:E18"/>
    <mergeCell ref="F18:I18"/>
    <mergeCell ref="A19:B19"/>
    <mergeCell ref="D19:G19"/>
    <mergeCell ref="H19:I19"/>
    <mergeCell ref="A20:B20"/>
    <mergeCell ref="D20:E20"/>
    <mergeCell ref="F20:G20"/>
    <mergeCell ref="H20:I20"/>
    <mergeCell ref="A21:E21"/>
    <mergeCell ref="F21:I21"/>
    <mergeCell ref="A24:D24"/>
    <mergeCell ref="E24:F24"/>
    <mergeCell ref="G24:H24"/>
    <mergeCell ref="I24:J24"/>
    <mergeCell ref="A25:D25"/>
    <mergeCell ref="E25:F26"/>
    <mergeCell ref="G25:H26"/>
    <mergeCell ref="I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