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<sst xmlns="http://schemas.openxmlformats.org/spreadsheetml/2006/main" count="32" uniqueCount="32">
  <si>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</si>
  <si>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ICN035</t>
  </si>
  <si>
    <t xml:space="preserve">U</t>
  </si>
  <si>
    <t xml:space="preserve">Equip d'aire condicionat amb unitat interior de sostre amb descàrrega directa, sistema aire-aire split 1x1.</t>
  </si>
  <si>
    <r>
      <rPr>
        <sz val="8.25"/>
        <color rgb="FF000000"/>
        <rFont val="Arial"/>
        <family val="2"/>
      </rPr>
      <t xml:space="preserve">Equip d'aire condicionat, sistema aire-aire split 1x1, per a gas R-32, bomba de calor, alimentació trifàsica (400V/50Hz), potència frigorífica nominal 10 kW (temperatura de bulb sec en l'interior 27°C, temperatura de bulb humit en l'interior 19°C, temperatura de bulb sec en l'exterior 35°C, temperatura de bulb humit en l'exterior 24°C), potència calorífica nominal 11,2 kW (temperatura de bulb sec en l'interior 20°C, temperatura de bulb humit en l'exterior 6°C), SEER 5,9 (classe A+), SCOP 4,2 (classe A+), EER 3,92 (classe A), COP 4,18 (classe A), format per una unitat interior de sostre amb descàrrega directa, de 250x1620x690 mm, nivell sonor (velocitat baixa) 34 dBA, cabal d'aire (velocitat ultra alta) 1920 m³/h, amb filtre, sistema d'inclinació de sis posicions de l'àlep i control sense fil, i una unitat exterior, de 1300x970x370 mm, nivell sonor 48 dBA i cabal d'aire 6000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</si>
  <si>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</si>
  <si>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</si>
  <si>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</si>
  <si>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</si>
  <si>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</si>
  <si>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</si>
  <si>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</si>
  <si>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mt42mhi050pnf</t>
  </si>
  <si>
    <t xml:space="preserve">U</t>
  </si>
  <si>
    <t xml:space="preserve">Equip d'aire condicionat, sistema aire-aire split 1x1, per a gas R-32, bomba de calor, alimentació trifàsica (400V/50Hz), potència frigorífica nominal 10 kW (temperatura de bulb sec en l'interior 27°C, temperatura de bulb humit en l'interior 19°C, temperatura de bulb sec en l'exterior 35°C, temperatura de bulb humit en l'exterior 24°C), potència calorífica nominal 11,2 kW (temperatura de bulb sec en l'interior 20°C, temperatura de bulb humit en l'exterior 6°C), SEER 5,9 (classe A+), SCOP 4,2 (classe A+), EER 3,92 (classe A), COP 4,18 (classe A), format per una unitat interior de sostre amb descàrrega directa, de 250x1620x690 mm, nivell sonor (velocitat baixa) 34 dBA, cabal d'aire (velocitat ultra alta) 1920 m³/h, amb filtre, sistema d'inclinació de sis posicions de l'àlep i control sense fil, i una unitat exterior, de 1300x970x370 mm, nivell sonor 48 dBA i cabal d'aire 6000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</si>
  <si>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</si>
  <si>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</si>
  <si>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</si>
  <si>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</si>
  <si>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</si>
  <si>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</si>
  <si>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</si>
  <si>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</si>
  <si>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</si>
  <si>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</si>
  <si>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</si>
  <si>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</si>
  <si>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</si>
  <si>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</si>
  <si>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</si>
  <si>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1.405,01€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</si>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</sst>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4769.7</v>
      </c>
      <c r="H10" s="12">
        <f ca="1">ROUND(INDIRECT(ADDRESS(ROW()+(0), COLUMN()+(-2), 1))*INDIRECT(ADDRESS(ROW()+(0), COLUMN()+(-1), 1)), 2)</f>
        <v>4769.7</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4788.6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2.398</v>
      </c>
      <c r="G14" s="12">
        <v>29.34</v>
      </c>
      <c r="H14" s="12">
        <f ca="1">ROUND(INDIRECT(ADDRESS(ROW()+(0), COLUMN()+(-2), 1))*INDIRECT(ADDRESS(ROW()+(0), COLUMN()+(-1), 1)), 2)</f>
        <v>70.36</v>
      </c>
    </row>
    <row r="15" spans="1:8" ht="13.50" thickBot="1" customHeight="1">
      <c r="A15" s="1" t="s">
        <v>23</v>
      </c>
      <c r="B15" s="1"/>
      <c r="C15" s="1"/>
      <c r="D15" s="10" t="s">
        <v>24</v>
      </c>
      <c r="E15" s="1" t="s">
        <v>25</v>
      </c>
      <c r="F15" s="13">
        <v>2.398</v>
      </c>
      <c r="G15" s="14">
        <v>25.25</v>
      </c>
      <c r="H15" s="14">
        <f ca="1">ROUND(INDIRECT(ADDRESS(ROW()+(0), COLUMN()+(-2), 1))*INDIRECT(ADDRESS(ROW()+(0), COLUMN()+(-1), 1)), 2)</f>
        <v>60.55</v>
      </c>
    </row>
    <row r="16" spans="1:8" ht="13.50" thickBot="1" customHeight="1">
      <c r="A16" s="15"/>
      <c r="B16" s="15"/>
      <c r="C16" s="15"/>
      <c r="D16" s="15"/>
      <c r="E16" s="15"/>
      <c r="F16" s="9" t="s">
        <v>26</v>
      </c>
      <c r="G16" s="9"/>
      <c r="H16" s="17">
        <f ca="1">ROUND(SUM(INDIRECT(ADDRESS(ROW()+(-1), COLUMN()+(0), 1)),INDIRECT(ADDRESS(ROW()+(-2), COLUMN()+(0), 1))), 2)</f>
        <v>130.91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4919.51</v>
      </c>
      <c r="H18" s="14">
        <f ca="1">ROUND(INDIRECT(ADDRESS(ROW()+(0), COLUMN()+(-2), 1))*INDIRECT(ADDRESS(ROW()+(0), COLUMN()+(-1), 1))/100, 2)</f>
        <v>98.39</v>
      </c>
    </row>
    <row r="19" spans="1:8" ht="13.50" thickBot="1" customHeight="1">
      <c r="A19" s="21" t="s">
        <v>30</v>
      </c>
      <c r="B19" s="21"/>
      <c r="C19" s="21"/>
      <c r="D19" s="22"/>
      <c r="E19" s="23"/>
      <c r="F19" s="24" t="s">
        <v>31</v>
      </c>
      <c r="G19" s="25"/>
      <c r="H19" s="26">
        <f ca="1">ROUND(SUM(INDIRECT(ADDRESS(ROW()+(-1), COLUMN()+(0), 1)),INDIRECT(ADDRESS(ROW()+(-3), COLUMN()+(0), 1)),INDIRECT(ADDRESS(ROW()+(-7), COLUMN()+(0), 1))), 2)</f>
        <v>5017.9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