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<sst xmlns="http://schemas.openxmlformats.org/spreadsheetml/2006/main" count="57" uniqueCount="57">
  <si>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</si>
  <si>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HRP080</t>
  </si>
  <si>
    <t xml:space="preserve">m</t>
  </si>
  <si>
    <t xml:space="preserve">Revestiment de front de forjat, de formigó polímer.</t>
  </si>
  <si>
    <r>
      <rPr>
        <sz val="8.25"/>
        <color rgb="FF000000"/>
        <rFont val="Arial"/>
        <family val="2"/>
      </rPr>
      <t xml:space="preserve">Revestiment de front de forjat amb peces en forma de 'L' de formigó polímer de superfície polida, color a escollir, de 210x20 mm i 150 mm d'ala, fixades al formigó amb ancoratge químic compost per resina i vareta roscada d'acer galvanitzat qualitat 5.8, segons UNE-EN ISO 898-1, de 8 mm de diàmetre, aplicació d'una capa de morter per massissar el recolzament de les peces; i segellat dels junts entre peces i, si s'escau, de les unions amb els murs amb massilla de poliuretà, prèvia aplicació de l'emprimació. El preu no inclou la preparació de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</si>
  <si>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</si>
  <si>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</si>
  <si>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</si>
  <si>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</si>
  <si>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</si>
  <si>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</si>
  <si>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</si>
  <si>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</si>
  <si>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</si>
  <si>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</si>
  <si>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mt09mif010la</t>
  </si>
  <si>
    <t xml:space="preserve">t</t>
  </si>
  <si>
    <t xml:space="preserve">Morter industrial per a obra de paleta, de ciment, color gris, amb additiu hidròfug, categoria M-15 (resistència a compressió 15 N/mm²), subministrat en sacs, segons UNE-EN 998-2.</t>
  </si>
  <si>
    <t xml:space="preserve">mt20zhp020Fa</t>
  </si>
  <si>
    <t xml:space="preserve">m</t>
  </si>
  <si>
    <t xml:space="preserve">Front de forjat amb peces en forma de 'L' de formigó polímer de superfície polida, color a escollir, de 210x20 mm i 150 mm d'ala, amb casquets d'acer inoxidable en la seva cara oculta, per cargolar les varetes roscades, subministrat en peces de fins a 1,3 m de longitud.</t>
  </si>
  <si>
    <t xml:space="preserve">mt26aaq015a</t>
  </si>
  <si>
    <t xml:space="preserve">U</t>
  </si>
  <si>
    <t xml:space="preserve">Ancoratge químic compost per resina i vareta roscada d'acer galvanitzat qualitat 5.8, segons UNE-EN ISO 898-1, de 8 mm de diàmetre.</t>
  </si>
  <si>
    <t xml:space="preserve">mt20wwa025</t>
  </si>
  <si>
    <t xml:space="preserve">m</t>
  </si>
  <si>
    <t xml:space="preserve">Perfil d'escuma de polietilè, de 6 mm de diàmetre, per a rebliment de juntes.</t>
  </si>
  <si>
    <t xml:space="preserve">mt20wwa035</t>
  </si>
  <si>
    <t xml:space="preserve">U</t>
  </si>
  <si>
    <t xml:space="preserve">Cartutx de 250 cm³ d' emprimació per a massilles.</t>
  </si>
  <si>
    <t xml:space="preserve">mt20wwa030</t>
  </si>
  <si>
    <t xml:space="preserve">U</t>
  </si>
  <si>
    <t xml:space="preserve">Cartutx de 310 cm³ de massilla de poliuretà impermeable.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</si>
  <si>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</si>
  <si>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</si>
  <si>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</si>
  <si>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</si>
  <si>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</si>
  <si>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</si>
  <si>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</si>
  <si>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</si>
  <si>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</si>
  <si>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</si>
  <si>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</si>
  <si>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</si>
  <si>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2,56€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</si>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</sst>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6.46" customWidth="1"/>
    <col min="4" max="4" width="74.12" customWidth="1"/>
    <col min="5" max="5" width="1.36" customWidth="1"/>
    <col min="6" max="6" width="10.54" customWidth="1"/>
    <col min="7" max="7" width="2.72"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0.006</v>
      </c>
      <c r="G10" s="11"/>
      <c r="H10" s="12">
        <v>1.5</v>
      </c>
      <c r="I10" s="12">
        <f ca="1">ROUND(INDIRECT(ADDRESS(ROW()+(0), COLUMN()+(-3), 1))*INDIRECT(ADDRESS(ROW()+(0), COLUMN()+(-1), 1)), 2)</f>
        <v>0.01</v>
      </c>
    </row>
    <row r="11" spans="1:9" ht="24.00" thickBot="1" customHeight="1">
      <c r="A11" s="1" t="s">
        <v>15</v>
      </c>
      <c r="B11" s="1"/>
      <c r="C11" s="10" t="s">
        <v>16</v>
      </c>
      <c r="D11" s="1" t="s">
        <v>17</v>
      </c>
      <c r="E11" s="1"/>
      <c r="F11" s="11">
        <v>0.009</v>
      </c>
      <c r="G11" s="11"/>
      <c r="H11" s="12">
        <v>73.55</v>
      </c>
      <c r="I11" s="12">
        <f ca="1">ROUND(INDIRECT(ADDRESS(ROW()+(0), COLUMN()+(-3), 1))*INDIRECT(ADDRESS(ROW()+(0), COLUMN()+(-1), 1)), 2)</f>
        <v>0.66</v>
      </c>
    </row>
    <row r="12" spans="1:9" ht="45.00" thickBot="1" customHeight="1">
      <c r="A12" s="1" t="s">
        <v>18</v>
      </c>
      <c r="B12" s="1"/>
      <c r="C12" s="10" t="s">
        <v>19</v>
      </c>
      <c r="D12" s="1" t="s">
        <v>20</v>
      </c>
      <c r="E12" s="1"/>
      <c r="F12" s="11">
        <v>1.05</v>
      </c>
      <c r="G12" s="11"/>
      <c r="H12" s="12">
        <v>21.31</v>
      </c>
      <c r="I12" s="12">
        <f ca="1">ROUND(INDIRECT(ADDRESS(ROW()+(0), COLUMN()+(-3), 1))*INDIRECT(ADDRESS(ROW()+(0), COLUMN()+(-1), 1)), 2)</f>
        <v>22.38</v>
      </c>
    </row>
    <row r="13" spans="1:9" ht="24.00" thickBot="1" customHeight="1">
      <c r="A13" s="1" t="s">
        <v>21</v>
      </c>
      <c r="B13" s="1"/>
      <c r="C13" s="10" t="s">
        <v>22</v>
      </c>
      <c r="D13" s="1" t="s">
        <v>23</v>
      </c>
      <c r="E13" s="1"/>
      <c r="F13" s="11">
        <v>4</v>
      </c>
      <c r="G13" s="11"/>
      <c r="H13" s="12">
        <v>2.9</v>
      </c>
      <c r="I13" s="12">
        <f ca="1">ROUND(INDIRECT(ADDRESS(ROW()+(0), COLUMN()+(-3), 1))*INDIRECT(ADDRESS(ROW()+(0), COLUMN()+(-1), 1)), 2)</f>
        <v>11.6</v>
      </c>
    </row>
    <row r="14" spans="1:9" ht="13.50" thickBot="1" customHeight="1">
      <c r="A14" s="1" t="s">
        <v>24</v>
      </c>
      <c r="B14" s="1"/>
      <c r="C14" s="10" t="s">
        <v>25</v>
      </c>
      <c r="D14" s="1" t="s">
        <v>26</v>
      </c>
      <c r="E14" s="1"/>
      <c r="F14" s="11">
        <v>2.1</v>
      </c>
      <c r="G14" s="11"/>
      <c r="H14" s="12">
        <v>0.39</v>
      </c>
      <c r="I14" s="12">
        <f ca="1">ROUND(INDIRECT(ADDRESS(ROW()+(0), COLUMN()+(-3), 1))*INDIRECT(ADDRESS(ROW()+(0), COLUMN()+(-1), 1)), 2)</f>
        <v>0.82</v>
      </c>
    </row>
    <row r="15" spans="1:9" ht="13.50" thickBot="1" customHeight="1">
      <c r="A15" s="1" t="s">
        <v>27</v>
      </c>
      <c r="B15" s="1"/>
      <c r="C15" s="10" t="s">
        <v>28</v>
      </c>
      <c r="D15" s="1" t="s">
        <v>29</v>
      </c>
      <c r="E15" s="1"/>
      <c r="F15" s="11">
        <v>0.051</v>
      </c>
      <c r="G15" s="11"/>
      <c r="H15" s="12">
        <v>5.35</v>
      </c>
      <c r="I15" s="12">
        <f ca="1">ROUND(INDIRECT(ADDRESS(ROW()+(0), COLUMN()+(-3), 1))*INDIRECT(ADDRESS(ROW()+(0), COLUMN()+(-1), 1)), 2)</f>
        <v>0.27</v>
      </c>
    </row>
    <row r="16" spans="1:9" ht="13.50" thickBot="1" customHeight="1">
      <c r="A16" s="1" t="s">
        <v>30</v>
      </c>
      <c r="B16" s="1"/>
      <c r="C16" s="10" t="s">
        <v>31</v>
      </c>
      <c r="D16" s="1" t="s">
        <v>32</v>
      </c>
      <c r="E16" s="1"/>
      <c r="F16" s="13">
        <v>0.101</v>
      </c>
      <c r="G16" s="13"/>
      <c r="H16" s="14">
        <v>7.32</v>
      </c>
      <c r="I16" s="14">
        <f ca="1">ROUND(INDIRECT(ADDRESS(ROW()+(0), COLUMN()+(-3), 1))*INDIRECT(ADDRESS(ROW()+(0), COLUMN()+(-1), 1)), 2)</f>
        <v>0.74</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36.48</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0.228</v>
      </c>
      <c r="G19" s="11"/>
      <c r="H19" s="12">
        <v>28.42</v>
      </c>
      <c r="I19" s="12">
        <f ca="1">ROUND(INDIRECT(ADDRESS(ROW()+(0), COLUMN()+(-3), 1))*INDIRECT(ADDRESS(ROW()+(0), COLUMN()+(-1), 1)), 2)</f>
        <v>6.48</v>
      </c>
    </row>
    <row r="20" spans="1:9" ht="13.50" thickBot="1" customHeight="1">
      <c r="A20" s="1" t="s">
        <v>38</v>
      </c>
      <c r="B20" s="1"/>
      <c r="C20" s="10" t="s">
        <v>39</v>
      </c>
      <c r="D20" s="1" t="s">
        <v>40</v>
      </c>
      <c r="E20" s="1"/>
      <c r="F20" s="13">
        <v>0.306</v>
      </c>
      <c r="G20" s="13"/>
      <c r="H20" s="14">
        <v>23.81</v>
      </c>
      <c r="I20" s="14">
        <f ca="1">ROUND(INDIRECT(ADDRESS(ROW()+(0), COLUMN()+(-3), 1))*INDIRECT(ADDRESS(ROW()+(0), COLUMN()+(-1), 1)), 2)</f>
        <v>7.29</v>
      </c>
    </row>
    <row r="21" spans="1:9" ht="13.50" thickBot="1" customHeight="1">
      <c r="A21" s="15"/>
      <c r="B21" s="15"/>
      <c r="C21" s="15"/>
      <c r="D21" s="15"/>
      <c r="E21" s="15"/>
      <c r="F21" s="9" t="s">
        <v>41</v>
      </c>
      <c r="G21" s="9"/>
      <c r="H21" s="9"/>
      <c r="I21" s="17">
        <f ca="1">ROUND(SUM(INDIRECT(ADDRESS(ROW()+(-1), COLUMN()+(0), 1)),INDIRECT(ADDRESS(ROW()+(-2), COLUMN()+(0), 1))), 2)</f>
        <v>13.77</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50.25</v>
      </c>
      <c r="I23" s="14">
        <f ca="1">ROUND(INDIRECT(ADDRESS(ROW()+(0), COLUMN()+(-3), 1))*INDIRECT(ADDRESS(ROW()+(0), COLUMN()+(-1), 1))/100, 2)</f>
        <v>1.01</v>
      </c>
    </row>
    <row r="24" spans="1:9" ht="13.50" thickBot="1" customHeight="1">
      <c r="A24" s="21" t="s">
        <v>45</v>
      </c>
      <c r="B24" s="21"/>
      <c r="C24" s="22"/>
      <c r="D24" s="23"/>
      <c r="E24" s="23"/>
      <c r="F24" s="24" t="s">
        <v>46</v>
      </c>
      <c r="G24" s="24"/>
      <c r="H24" s="25"/>
      <c r="I24" s="26">
        <f ca="1">ROUND(SUM(INDIRECT(ADDRESS(ROW()+(-1), COLUMN()+(0), 1)),INDIRECT(ADDRESS(ROW()+(-3), COLUMN()+(0), 1)),INDIRECT(ADDRESS(ROW()+(-7), COLUMN()+(0), 1))), 2)</f>
        <v>51.26</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1.18202e+006</v>
      </c>
      <c r="F28" s="29"/>
      <c r="G28" s="29">
        <v>1.18202e+006</v>
      </c>
      <c r="H28" s="29"/>
      <c r="I28" s="29" t="s">
        <v>52</v>
      </c>
    </row>
    <row r="29" spans="1:9" ht="13.50" thickBot="1" customHeight="1">
      <c r="A29" s="30" t="s">
        <v>53</v>
      </c>
      <c r="B29" s="30"/>
      <c r="C29" s="30"/>
      <c r="D29" s="30"/>
      <c r="E29" s="31"/>
      <c r="F29" s="31"/>
      <c r="G29" s="31"/>
      <c r="H29" s="31"/>
      <c r="I29" s="31"/>
    </row>
    <row r="32" spans="1:1" ht="33.75" thickBot="1" customHeight="1">
      <c r="A32" s="1" t="s">
        <v>54</v>
      </c>
      <c r="B32" s="1"/>
      <c r="C32" s="1"/>
      <c r="D32" s="1"/>
      <c r="E32" s="1"/>
      <c r="F32" s="1"/>
      <c r="G32" s="1"/>
      <c r="H32" s="1"/>
      <c r="I32" s="1"/>
    </row>
    <row r="33" spans="1:1" ht="33.75" thickBot="1" customHeight="1">
      <c r="A33" s="1" t="s">
        <v>55</v>
      </c>
      <c r="B33" s="1"/>
      <c r="C33" s="1"/>
      <c r="D33" s="1"/>
      <c r="E33" s="1"/>
      <c r="F33" s="1"/>
      <c r="G33" s="1"/>
      <c r="H33" s="1"/>
      <c r="I33" s="1"/>
    </row>
    <row r="34" spans="1:1" ht="33.75" thickBot="1" customHeight="1">
      <c r="A34" s="1" t="s">
        <v>56</v>
      </c>
      <c r="B34" s="1"/>
      <c r="C34" s="1"/>
      <c r="D34" s="1"/>
      <c r="E34" s="1"/>
      <c r="F34" s="1"/>
      <c r="G34" s="1"/>
      <c r="H34" s="1"/>
      <c r="I34" s="1"/>
    </row>
  </sheetData>
  <mergeCells count="6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2:I32"/>
    <mergeCell ref="A33:I33"/>
    <mergeCell ref="A34:I34"/>
  </mergeCells>
  <pageMargins left="0.147638" right="0.147638" top="0.206693" bottom="0.206693" header="0.0" footer="0.0"/>
  <pageSetup paperSize="9" orientation="portrait"/>
  <rowBreaks count="0" manualBreakCount="0">
    </rowBreaks>
</worksheet>
</file>