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<sst xmlns="http://schemas.openxmlformats.org/spreadsheetml/2006/main" count="65" uniqueCount="65">
  <si>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</si>
  <si>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FCX020</t>
  </si>
  <si>
    <t xml:space="preserve">m</t>
  </si>
  <si>
    <t xml:space="preserve">Llinda de fàbrica armada de peces en "U" ceràmiques cara vista.</t>
  </si>
  <si>
    <r>
      <rPr>
        <sz val="8.25"/>
        <color rgb="FF000000"/>
        <rFont val="Arial"/>
        <family val="2"/>
      </rPr>
      <t xml:space="preserve">Llinda de 13,5 cm d'espessor, de fàbrica armada de peces en "U" cara vista, color vermell, 28x13,5x5 cm, rebudes amb morter de ciment industrial, color gris, M-5, subministrat a granel, amb junts horitzontals i verticals de 10 mm d'espessor, junt matada superior; amb reforç d'acer B 500 S (quantia 1,8 kg/m²) i massissat de morter; estintolament mitjançant puntals metàl·lics telescòpics i taulons de fusta.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</si>
  <si>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</si>
  <si>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</si>
  <si>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</si>
  <si>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</si>
  <si>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</si>
  <si>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</si>
  <si>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</si>
  <si>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mt05bvk011a</t>
  </si>
  <si>
    <t xml:space="preserve">U</t>
  </si>
  <si>
    <t xml:space="preserve">Peça en "U" cara vista, color vermell, 28x13,5x5 cm,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</si>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</sst>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2.93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1.86</v>
      </c>
      <c r="I10" s="12">
        <f ca="1">ROUND(INDIRECT(ADDRESS(ROW()+(0), COLUMN()+(-3), 1))*INDIRECT(ADDRESS(ROW()+(0), COLUMN()+(-1), 1)), 2)</f>
        <v>7.44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1"/>
      <c r="H11" s="12">
        <v>1.5</v>
      </c>
      <c r="I11" s="12">
        <f ca="1">ROUND(INDIRECT(ADDRESS(ROW()+(0), COLUMN()+(-3), 1))*INDIRECT(ADDRESS(ROW()+(0), COLUMN()+(-1), 1)), 2)</f>
        <v>0.02</v>
      </c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0.062</v>
      </c>
      <c r="G12" s="11"/>
      <c r="H12" s="12">
        <v>50.2</v>
      </c>
      <c r="I12" s="12">
        <f ca="1">ROUND(INDIRECT(ADDRESS(ROW()+(0), COLUMN()+(-3), 1))*INDIRECT(ADDRESS(ROW()+(0), COLUMN()+(-1), 1)), 2)</f>
        <v>3.11</v>
      </c>
    </row>
    <row r="13" spans="1:9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2">
        <v>1.22</v>
      </c>
      <c r="I13" s="12">
        <f ca="1">ROUND(INDIRECT(ADDRESS(ROW()+(0), COLUMN()+(-3), 1))*INDIRECT(ADDRESS(ROW()+(0), COLUMN()+(-1), 1)), 2)</f>
        <v>2.2</v>
      </c>
    </row>
    <row r="14" spans="1:9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2">
        <v>439.2</v>
      </c>
      <c r="I14" s="12">
        <f ca="1">ROUND(INDIRECT(ADDRESS(ROW()+(0), COLUMN()+(-3), 1))*INDIRECT(ADDRESS(ROW()+(0), COLUMN()+(-1), 1)), 2)</f>
        <v>1.32</v>
      </c>
    </row>
    <row r="15" spans="1:9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2">
        <v>1.87</v>
      </c>
      <c r="I15" s="12">
        <f ca="1">ROUND(INDIRECT(ADDRESS(ROW()+(0), COLUMN()+(-3), 1))*INDIRECT(ADDRESS(ROW()+(0), COLUMN()+(-1), 1)), 2)</f>
        <v>0.09</v>
      </c>
    </row>
    <row r="16" spans="1:9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4">
        <v>19.25</v>
      </c>
      <c r="I16" s="14">
        <f ca="1">ROUND(INDIRECT(ADDRESS(ROW()+(0), COLUMN()+(-3), 1))*INDIRECT(ADDRESS(ROW()+(0), COLUMN()+(-1), 1)), 2)</f>
        <v>0.25</v>
      </c>
    </row>
    <row r="17" spans="1:9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14.43</v>
      </c>
    </row>
    <row r="18" spans="1:9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0.237</v>
      </c>
      <c r="G19" s="13"/>
      <c r="H19" s="14">
        <v>1.94</v>
      </c>
      <c r="I19" s="14">
        <f ca="1">ROUND(INDIRECT(ADDRESS(ROW()+(0), COLUMN()+(-3), 1))*INDIRECT(ADDRESS(ROW()+(0), COLUMN()+(-1), 1)), 2)</f>
        <v>0.46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0.46</v>
      </c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</row>
    <row r="22" spans="1:9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0.507</v>
      </c>
      <c r="G22" s="11"/>
      <c r="H22" s="12">
        <v>28.42</v>
      </c>
      <c r="I22" s="12">
        <f ca="1">ROUND(INDIRECT(ADDRESS(ROW()+(0), COLUMN()+(-3), 1))*INDIRECT(ADDRESS(ROW()+(0), COLUMN()+(-1), 1)), 2)</f>
        <v>14.41</v>
      </c>
    </row>
    <row r="23" spans="1:9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0.553</v>
      </c>
      <c r="G23" s="13"/>
      <c r="H23" s="14">
        <v>23.81</v>
      </c>
      <c r="I23" s="14">
        <f ca="1">ROUND(INDIRECT(ADDRESS(ROW()+(0), COLUMN()+(-3), 1))*INDIRECT(ADDRESS(ROW()+(0), COLUMN()+(-1), 1)), 2)</f>
        <v>13.17</v>
      </c>
    </row>
    <row r="24" spans="1:9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17">
        <f ca="1">ROUND(SUM(INDIRECT(ADDRESS(ROW()+(-1), COLUMN()+(0), 1)),INDIRECT(ADDRESS(ROW()+(-2), COLUMN()+(0), 1))), 2)</f>
        <v>27.58</v>
      </c>
    </row>
    <row r="25" spans="1:9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5"/>
      <c r="I25" s="15"/>
    </row>
    <row r="26" spans="1:9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4">
        <f ca="1">ROUND(SUM(INDIRECT(ADDRESS(ROW()+(-2), COLUMN()+(1), 1)),INDIRECT(ADDRESS(ROW()+(-6), COLUMN()+(1), 1)),INDIRECT(ADDRESS(ROW()+(-9), COLUMN()+(1), 1))), 2)</f>
        <v>42.47</v>
      </c>
      <c r="I26" s="14">
        <f ca="1">ROUND(INDIRECT(ADDRESS(ROW()+(0), COLUMN()+(-3), 1))*INDIRECT(ADDRESS(ROW()+(0), COLUMN()+(-1), 1))/100, 2)</f>
        <v>0.85</v>
      </c>
    </row>
    <row r="27" spans="1:9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5"/>
      <c r="I27" s="26">
        <f ca="1">ROUND(SUM(INDIRECT(ADDRESS(ROW()+(-1), COLUMN()+(0), 1)),INDIRECT(ADDRESS(ROW()+(-3), COLUMN()+(0), 1)),INDIRECT(ADDRESS(ROW()+(-7), COLUMN()+(0), 1)),INDIRECT(ADDRESS(ROW()+(-10), COLUMN()+(0), 1))), 2)</f>
        <v>43.32</v>
      </c>
    </row>
    <row r="30" spans="1:9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 t="s">
        <v>55</v>
      </c>
    </row>
    <row r="31" spans="1:9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 t="s">
        <v>57</v>
      </c>
    </row>
    <row r="32" spans="1:9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</row>
    <row r="33" spans="1:9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 t="s">
        <v>60</v>
      </c>
    </row>
    <row r="34" spans="1:9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</row>
  </sheetData>
  <mergeCells count="77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H17"/>
    <mergeCell ref="A18:B18"/>
    <mergeCell ref="C18:D18"/>
    <mergeCell ref="E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H24"/>
    <mergeCell ref="A25:B25"/>
    <mergeCell ref="C25:D25"/>
    <mergeCell ref="E25:G25"/>
    <mergeCell ref="A26:B26"/>
    <mergeCell ref="C26:D26"/>
    <mergeCell ref="F26:G26"/>
    <mergeCell ref="A27:E27"/>
    <mergeCell ref="F27:H27"/>
    <mergeCell ref="A30:F30"/>
    <mergeCell ref="A31:F31"/>
    <mergeCell ref="G31:G32"/>
    <mergeCell ref="H31:H32"/>
    <mergeCell ref="I31:I32"/>
    <mergeCell ref="A32:F32"/>
    <mergeCell ref="A33:F33"/>
    <mergeCell ref="G33:G34"/>
    <mergeCell ref="H33:H34"/>
    <mergeCell ref="I33:I34"/>
    <mergeCell ref="A34:F34"/>
    <mergeCell ref="A37:I37"/>
    <mergeCell ref="A38:I38"/>
    <mergeCell ref="A39:I39"/>
  </mergeCells>
  <pageMargins left="0.147638" right="0.147638" top="0.206693" bottom="0.206693" header="0.0" footer="0.0"/>
  <pageSetup paperSize="9" orientation="portrait"/>
  <rowBreaks count="0" manualBreakCount="0">
    </rowBreaks>
</worksheet>
</file>