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<sst xmlns="http://schemas.openxmlformats.org/spreadsheetml/2006/main" count="86" uniqueCount="86">
  <si>
    <t xml:space="preserve"/>
  </si>
  <si>
    <t xml:space="preserve">FCB015</t>
  </si>
  <si>
    <t xml:space="preserve">m</t>
  </si>
  <si>
    <t xml:space="preserve">Llinda de fàbrica armada de blocs en "U" de formigó cel·lular, per revestir.</t>
  </si>
  <si>
    <r>
      <rPr>
        <sz val="8.25"/>
        <color rgb="FF000000"/>
        <rFont val="Arial"/>
        <family val="2"/>
      </rPr>
      <t xml:space="preserve">Llinda de 20 cm d'espessor, de fàbrica armada de blocs en "U" de formigó cel·lular endurit en autoclau, 60x25x20 cm, densitat 500 kg/m³, conductivitat tèrmica 0,13 W/(mK), Euroclasse A1 de reacció al foc segons UNE-EN 13501-1, per revestir, rebudes amb morter cola; amb reforç de formigó de replè, HA-25/B/12/XC2, preparat en obra, abocament amb mitjans manuals, i acer UNE-EN 10080 B 500 S, quantia 4,3 kg/m; muntatge i desmuntatge d'estintolament compost per 2 puntals metàl·lics telescòpics, amortitzables en 150 usos i taulers de fusta de pi, amortitzables en 10 usos. El preu inclou l'elaboració de la ferralla (tall, doblegat i conformat d'elements) en taller d'obra i el muntatge en el lloc definitiu de la seva col·locació en obra.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</si>
  <si>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</si>
  <si>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</si>
  <si>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</si>
  <si>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</si>
  <si>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</si>
  <si>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</si>
  <si>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</si>
  <si>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mt02bhb100d</t>
  </si>
  <si>
    <t xml:space="preserve">U</t>
  </si>
  <si>
    <t xml:space="preserve">Bloc en "U" de formigó cel·lular endurit en autoclau, 60x25x20 cm, densitat 500 kg/m³, conductivitat tèrmica 0,13 W/(mK), Euroclasse A1 de reacció al foc segons UNE-EN 13501-1, per revestir, segons UNE-EN 771-4.</t>
  </si>
  <si>
    <t xml:space="preserve">mt09mib010b</t>
  </si>
  <si>
    <t xml:space="preserve">kg</t>
  </si>
  <si>
    <t xml:space="preserve">Morter cola, compost per ciment Pòrtland, àrids seleccionats i additius especials, d'aplicació en fàbriques de bloc de formigó cel·lular, subministrat en sacs de 25 kg, tipus T segons UNE-EN 998-2.</t>
  </si>
  <si>
    <t xml:space="preserve">mt08aaa010a</t>
  </si>
  <si>
    <t xml:space="preserve">m³</t>
  </si>
  <si>
    <t xml:space="preserve">Aigua.</t>
  </si>
  <si>
    <t xml:space="preserve">mt07aco010g</t>
  </si>
  <si>
    <t xml:space="preserve">kg</t>
  </si>
  <si>
    <t xml:space="preserve">Acer en barres corrugades, UNE-EN 10080 B 500 S, subministrat en obra en barres sense elaborar, de varis diàmetres.</t>
  </si>
  <si>
    <t xml:space="preserve">mt08var050</t>
  </si>
  <si>
    <t xml:space="preserve">kg</t>
  </si>
  <si>
    <t xml:space="preserve">Filferro galvanitzat per a lligar, de 1,30 mm de diàmetre.</t>
  </si>
  <si>
    <t xml:space="preserve">mt08cem011a</t>
  </si>
  <si>
    <t xml:space="preserve">kg</t>
  </si>
  <si>
    <t xml:space="preserve">Ciment Pòrtland CEM II/B-L 32,5 R, color gris, en sacs, segons UNE-EN 197-1.</t>
  </si>
  <si>
    <t xml:space="preserve">mt01arg006</t>
  </si>
  <si>
    <t xml:space="preserve">t</t>
  </si>
  <si>
    <t xml:space="preserve">Sorra de cantera, per a formigó preparat en obra.</t>
  </si>
  <si>
    <t xml:space="preserve">mt01arg007b</t>
  </si>
  <si>
    <t xml:space="preserve">t</t>
  </si>
  <si>
    <t xml:space="preserve">Àrid gruixut homogeneïtzat, de mida màxima 12 mm.</t>
  </si>
  <si>
    <t xml:space="preserve">mt50spa050m</t>
  </si>
  <si>
    <t xml:space="preserve">m³</t>
  </si>
  <si>
    <t xml:space="preserve">Tauló de fusta de pi, dimensions 20x7,2 cm.</t>
  </si>
  <si>
    <t xml:space="preserve">mt50spa101</t>
  </si>
  <si>
    <t xml:space="preserve">kg</t>
  </si>
  <si>
    <t xml:space="preserve">Claus d'acer.</t>
  </si>
  <si>
    <t xml:space="preserve">mt50spa081a</t>
  </si>
  <si>
    <t xml:space="preserve">U</t>
  </si>
  <si>
    <t xml:space="preserve">Puntal metàl·lic telescòpic, de fins a 3 m d'altura.</t>
  </si>
  <si>
    <t xml:space="preserve">Subtotal materials:</t>
  </si>
  <si>
    <t xml:space="preserve">Equip i maquinària</t>
  </si>
  <si>
    <t xml:space="preserve">mq06hor010</t>
  </si>
  <si>
    <t xml:space="preserve">h</t>
  </si>
  <si>
    <t xml:space="preserve">Formigonera elèctrica amb una capacitat de pastat de 160 l.</t>
  </si>
  <si>
    <t xml:space="preserve">Subtotal equip i maquinària:</t>
  </si>
  <si>
    <t xml:space="preserve">Mà d'obra</t>
  </si>
  <si>
    <t xml:space="preserve">mo021</t>
  </si>
  <si>
    <t xml:space="preserve">h</t>
  </si>
  <si>
    <t xml:space="preserve">Oficial 1ª construcció en treballs de ram de paleta.</t>
  </si>
  <si>
    <t xml:space="preserve">mo114</t>
  </si>
  <si>
    <t xml:space="preserve">h</t>
  </si>
  <si>
    <t xml:space="preserve">Peó ordinari construcció en treballs de ram de paleta.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</si>
  <si>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</si>
  <si>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</si>
  <si>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</si>
  <si>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</si>
  <si>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</si>
  <si>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Ajudant ferrallista.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</si>
  <si>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</si>
  <si>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</si>
  <si>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</si>
  <si>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</si>
  <si>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1,41€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</si>
  <si>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</si>
  <si>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</si>
  <si>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</si>
  <si>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</si>
  <si>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</si>
  <si>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771-4:2011+A1:2015</t>
  </si>
  <si>
    <t xml:space="preserve">2+/4</t>
  </si>
  <si>
    <t xml:space="preserve">Especificaciones de piezas para fábrica de albañilería. Parte 4: Bloques de hormigón celular curado en autoclave.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</si>
  <si>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</si>
  <si>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</si>
  <si>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</si>
  <si>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197-1:2011</t>
  </si>
  <si>
    <t xml:space="preserve">1+</t>
  </si>
  <si>
    <t xml:space="preserve">Cemento. Parte 1: Composición, especificaciones y criterios de conformidad de los cementos comunes.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</si>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</sst>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5.78" customWidth="1"/>
    <col min="5" max="5" width="72.93" customWidth="1"/>
    <col min="6" max="6" width="2.21" customWidth="1"/>
    <col min="7" max="7" width="12.24" customWidth="1"/>
    <col min="8" max="8" width="12.75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</row>
    <row r="5" spans="1:9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1.75</v>
      </c>
      <c r="G10" s="11"/>
      <c r="H10" s="12">
        <v>8</v>
      </c>
      <c r="I10" s="12">
        <f ca="1">ROUND(INDIRECT(ADDRESS(ROW()+(0), COLUMN()+(-3), 1))*INDIRECT(ADDRESS(ROW()+(0), COLUMN()+(-1), 1)), 2)</f>
        <v>14</v>
      </c>
    </row>
    <row r="11" spans="1:9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0.002</v>
      </c>
      <c r="G11" s="11"/>
      <c r="H11" s="12">
        <v>3.49</v>
      </c>
      <c r="I11" s="12">
        <f ca="1">ROUND(INDIRECT(ADDRESS(ROW()+(0), COLUMN()+(-3), 1))*INDIRECT(ADDRESS(ROW()+(0), COLUMN()+(-1), 1)), 2)</f>
        <v>0.01</v>
      </c>
    </row>
    <row r="12" spans="1:9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0.014</v>
      </c>
      <c r="G12" s="11"/>
      <c r="H12" s="12">
        <v>1.5</v>
      </c>
      <c r="I12" s="12">
        <f ca="1">ROUND(INDIRECT(ADDRESS(ROW()+(0), COLUMN()+(-3), 1))*INDIRECT(ADDRESS(ROW()+(0), COLUMN()+(-1), 1)), 2)</f>
        <v>0.02</v>
      </c>
    </row>
    <row r="13" spans="1:9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4.386</v>
      </c>
      <c r="G13" s="11"/>
      <c r="H13" s="12">
        <v>1.22</v>
      </c>
      <c r="I13" s="12">
        <f ca="1">ROUND(INDIRECT(ADDRESS(ROW()+(0), COLUMN()+(-3), 1))*INDIRECT(ADDRESS(ROW()+(0), COLUMN()+(-1), 1)), 2)</f>
        <v>5.35</v>
      </c>
    </row>
    <row r="14" spans="1:9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0.108</v>
      </c>
      <c r="G14" s="11"/>
      <c r="H14" s="12">
        <v>1.5</v>
      </c>
      <c r="I14" s="12">
        <f ca="1">ROUND(INDIRECT(ADDRESS(ROW()+(0), COLUMN()+(-3), 1))*INDIRECT(ADDRESS(ROW()+(0), COLUMN()+(-1), 1)), 2)</f>
        <v>0.16</v>
      </c>
    </row>
    <row r="15" spans="1:9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23.117</v>
      </c>
      <c r="G15" s="11"/>
      <c r="H15" s="12">
        <v>0.1</v>
      </c>
      <c r="I15" s="12">
        <f ca="1">ROUND(INDIRECT(ADDRESS(ROW()+(0), COLUMN()+(-3), 1))*INDIRECT(ADDRESS(ROW()+(0), COLUMN()+(-1), 1)), 2)</f>
        <v>2.31</v>
      </c>
    </row>
    <row r="16" spans="1:9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0.031</v>
      </c>
      <c r="G16" s="11"/>
      <c r="H16" s="12">
        <v>17.5</v>
      </c>
      <c r="I16" s="12">
        <f ca="1">ROUND(INDIRECT(ADDRESS(ROW()+(0), COLUMN()+(-3), 1))*INDIRECT(ADDRESS(ROW()+(0), COLUMN()+(-1), 1)), 2)</f>
        <v>0.54</v>
      </c>
    </row>
    <row r="17" spans="1:9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0.062</v>
      </c>
      <c r="G17" s="11"/>
      <c r="H17" s="12">
        <v>16.64</v>
      </c>
      <c r="I17" s="12">
        <f ca="1">ROUND(INDIRECT(ADDRESS(ROW()+(0), COLUMN()+(-3), 1))*INDIRECT(ADDRESS(ROW()+(0), COLUMN()+(-1), 1)), 2)</f>
        <v>1.03</v>
      </c>
    </row>
    <row r="18" spans="1:9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0.003</v>
      </c>
      <c r="G18" s="11"/>
      <c r="H18" s="12">
        <v>439.2</v>
      </c>
      <c r="I18" s="12">
        <f ca="1">ROUND(INDIRECT(ADDRESS(ROW()+(0), COLUMN()+(-3), 1))*INDIRECT(ADDRESS(ROW()+(0), COLUMN()+(-1), 1)), 2)</f>
        <v>1.32</v>
      </c>
    </row>
    <row r="19" spans="1:9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0.05</v>
      </c>
      <c r="G19" s="11"/>
      <c r="H19" s="12">
        <v>1.87</v>
      </c>
      <c r="I19" s="12">
        <f ca="1">ROUND(INDIRECT(ADDRESS(ROW()+(0), COLUMN()+(-3), 1))*INDIRECT(ADDRESS(ROW()+(0), COLUMN()+(-1), 1)), 2)</f>
        <v>0.09</v>
      </c>
    </row>
    <row r="20" spans="1:9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3">
        <v>0.013</v>
      </c>
      <c r="G20" s="13"/>
      <c r="H20" s="14">
        <v>19.25</v>
      </c>
      <c r="I20" s="14">
        <f ca="1">ROUND(INDIRECT(ADDRESS(ROW()+(0), COLUMN()+(-3), 1))*INDIRECT(ADDRESS(ROW()+(0), COLUMN()+(-1), 1)), 2)</f>
        <v>0.25</v>
      </c>
    </row>
    <row r="21" spans="1:9" ht="13.50" thickBot="1" customHeight="1">
      <c r="A21" s="15"/>
      <c r="B21" s="15"/>
      <c r="C21" s="15"/>
      <c r="D21" s="15"/>
      <c r="E21" s="15"/>
      <c r="F21" s="9" t="s">
        <v>45</v>
      </c>
      <c r="G21" s="9"/>
      <c r="H21" s="9"/>
      <c r="I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25.08</v>
      </c>
    </row>
    <row r="22" spans="1:9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8"/>
      <c r="H22" s="15"/>
      <c r="I22" s="15"/>
    </row>
    <row r="23" spans="1:9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3">
        <v>0.033</v>
      </c>
      <c r="G23" s="13"/>
      <c r="H23" s="14">
        <v>3.45</v>
      </c>
      <c r="I23" s="14">
        <f ca="1">ROUND(INDIRECT(ADDRESS(ROW()+(0), COLUMN()+(-3), 1))*INDIRECT(ADDRESS(ROW()+(0), COLUMN()+(-1), 1)), 2)</f>
        <v>0.11</v>
      </c>
    </row>
    <row r="24" spans="1:9" ht="13.50" thickBot="1" customHeight="1">
      <c r="A24" s="15"/>
      <c r="B24" s="15"/>
      <c r="C24" s="15"/>
      <c r="D24" s="15"/>
      <c r="E24" s="15"/>
      <c r="F24" s="9" t="s">
        <v>50</v>
      </c>
      <c r="G24" s="9"/>
      <c r="H24" s="9"/>
      <c r="I24" s="17">
        <f ca="1">ROUND(SUM(INDIRECT(ADDRESS(ROW()+(-1), COLUMN()+(0), 1))), 2)</f>
        <v>0.11</v>
      </c>
    </row>
    <row r="25" spans="1:9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8"/>
      <c r="H25" s="15"/>
      <c r="I25" s="15"/>
    </row>
    <row r="26" spans="1:9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1">
        <v>0.296</v>
      </c>
      <c r="G26" s="11"/>
      <c r="H26" s="12">
        <v>28.42</v>
      </c>
      <c r="I26" s="12">
        <f ca="1">ROUND(INDIRECT(ADDRESS(ROW()+(0), COLUMN()+(-3), 1))*INDIRECT(ADDRESS(ROW()+(0), COLUMN()+(-1), 1)), 2)</f>
        <v>8.41</v>
      </c>
    </row>
    <row r="27" spans="1:9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0.296</v>
      </c>
      <c r="G27" s="11"/>
      <c r="H27" s="12">
        <v>23.81</v>
      </c>
      <c r="I27" s="12">
        <f ca="1">ROUND(INDIRECT(ADDRESS(ROW()+(0), COLUMN()+(-3), 1))*INDIRECT(ADDRESS(ROW()+(0), COLUMN()+(-1), 1)), 2)</f>
        <v>7.05</v>
      </c>
    </row>
    <row r="28" spans="1:9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0.103</v>
      </c>
      <c r="G28" s="11"/>
      <c r="H28" s="12">
        <v>28.39</v>
      </c>
      <c r="I28" s="12">
        <f ca="1">ROUND(INDIRECT(ADDRESS(ROW()+(0), COLUMN()+(-3), 1))*INDIRECT(ADDRESS(ROW()+(0), COLUMN()+(-1), 1)), 2)</f>
        <v>2.92</v>
      </c>
    </row>
    <row r="29" spans="1:9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3">
        <v>0.103</v>
      </c>
      <c r="G29" s="13"/>
      <c r="H29" s="14">
        <v>25.25</v>
      </c>
      <c r="I29" s="14">
        <f ca="1">ROUND(INDIRECT(ADDRESS(ROW()+(0), COLUMN()+(-3), 1))*INDIRECT(ADDRESS(ROW()+(0), COLUMN()+(-1), 1)), 2)</f>
        <v>2.6</v>
      </c>
    </row>
    <row r="30" spans="1:9" ht="13.50" thickBot="1" customHeight="1">
      <c r="A30" s="15"/>
      <c r="B30" s="15"/>
      <c r="C30" s="15"/>
      <c r="D30" s="15"/>
      <c r="E30" s="15"/>
      <c r="F30" s="9" t="s">
        <v>64</v>
      </c>
      <c r="G30" s="9"/>
      <c r="H30" s="9"/>
      <c r="I30" s="17">
        <f ca="1">ROUND(SUM(INDIRECT(ADDRESS(ROW()+(-1), COLUMN()+(0), 1)),INDIRECT(ADDRESS(ROW()+(-2), COLUMN()+(0), 1)),INDIRECT(ADDRESS(ROW()+(-3), COLUMN()+(0), 1)),INDIRECT(ADDRESS(ROW()+(-4), COLUMN()+(0), 1))), 2)</f>
        <v>20.98</v>
      </c>
    </row>
    <row r="31" spans="1:9" ht="13.50" thickBot="1" customHeight="1">
      <c r="A31" s="15">
        <v>4</v>
      </c>
      <c r="B31" s="15"/>
      <c r="C31" s="15"/>
      <c r="D31" s="15"/>
      <c r="E31" s="18" t="s">
        <v>65</v>
      </c>
      <c r="F31" s="18"/>
      <c r="G31" s="18"/>
      <c r="H31" s="15"/>
      <c r="I31" s="15"/>
    </row>
    <row r="32" spans="1:9" ht="13.50" thickBot="1" customHeight="1">
      <c r="A32" s="19"/>
      <c r="B32" s="19"/>
      <c r="C32" s="20" t="s">
        <v>66</v>
      </c>
      <c r="D32" s="20"/>
      <c r="E32" s="19" t="s">
        <v>67</v>
      </c>
      <c r="F32" s="13">
        <v>2</v>
      </c>
      <c r="G32" s="13"/>
      <c r="H32" s="14">
        <f ca="1">ROUND(SUM(INDIRECT(ADDRESS(ROW()+(-2), COLUMN()+(1), 1)),INDIRECT(ADDRESS(ROW()+(-8), COLUMN()+(1), 1)),INDIRECT(ADDRESS(ROW()+(-11), COLUMN()+(1), 1))), 2)</f>
        <v>46.17</v>
      </c>
      <c r="I32" s="14">
        <f ca="1">ROUND(INDIRECT(ADDRESS(ROW()+(0), COLUMN()+(-3), 1))*INDIRECT(ADDRESS(ROW()+(0), COLUMN()+(-1), 1))/100, 2)</f>
        <v>0.92</v>
      </c>
    </row>
    <row r="33" spans="1:9" ht="13.50" thickBot="1" customHeight="1">
      <c r="A33" s="21" t="s">
        <v>68</v>
      </c>
      <c r="B33" s="21"/>
      <c r="C33" s="22"/>
      <c r="D33" s="22"/>
      <c r="E33" s="23"/>
      <c r="F33" s="24" t="s">
        <v>69</v>
      </c>
      <c r="G33" s="24"/>
      <c r="H33" s="25"/>
      <c r="I33" s="26">
        <f ca="1">ROUND(SUM(INDIRECT(ADDRESS(ROW()+(-1), COLUMN()+(0), 1)),INDIRECT(ADDRESS(ROW()+(-3), COLUMN()+(0), 1)),INDIRECT(ADDRESS(ROW()+(-9), COLUMN()+(0), 1)),INDIRECT(ADDRESS(ROW()+(-12), COLUMN()+(0), 1))), 2)</f>
        <v>47.09</v>
      </c>
    </row>
    <row r="36" spans="1:9" ht="13.50" thickBot="1" customHeight="1">
      <c r="A36" s="27" t="s">
        <v>70</v>
      </c>
      <c r="B36" s="27"/>
      <c r="C36" s="27"/>
      <c r="D36" s="27"/>
      <c r="E36" s="27"/>
      <c r="F36" s="27"/>
      <c r="G36" s="27" t="s">
        <v>71</v>
      </c>
      <c r="H36" s="27" t="s">
        <v>72</v>
      </c>
      <c r="I36" s="27" t="s">
        <v>73</v>
      </c>
    </row>
    <row r="37" spans="1:9" ht="13.50" thickBot="1" customHeight="1">
      <c r="A37" s="28" t="s">
        <v>74</v>
      </c>
      <c r="B37" s="28"/>
      <c r="C37" s="28"/>
      <c r="D37" s="28"/>
      <c r="E37" s="28"/>
      <c r="F37" s="28"/>
      <c r="G37" s="29">
        <v>1.06202e+006</v>
      </c>
      <c r="H37" s="29">
        <v>1.06202e+006</v>
      </c>
      <c r="I37" s="29" t="s">
        <v>75</v>
      </c>
    </row>
    <row r="38" spans="1:9" ht="13.50" thickBot="1" customHeight="1">
      <c r="A38" s="30" t="s">
        <v>76</v>
      </c>
      <c r="B38" s="30"/>
      <c r="C38" s="30"/>
      <c r="D38" s="30"/>
      <c r="E38" s="30"/>
      <c r="F38" s="30"/>
      <c r="G38" s="31"/>
      <c r="H38" s="31"/>
      <c r="I38" s="31"/>
    </row>
    <row r="39" spans="1:9" ht="13.50" thickBot="1" customHeight="1">
      <c r="A39" s="28" t="s">
        <v>77</v>
      </c>
      <c r="B39" s="28"/>
      <c r="C39" s="28"/>
      <c r="D39" s="28"/>
      <c r="E39" s="28"/>
      <c r="F39" s="28"/>
      <c r="G39" s="29">
        <v>1.18202e+006</v>
      </c>
      <c r="H39" s="29">
        <v>1.18202e+006</v>
      </c>
      <c r="I39" s="29" t="s">
        <v>78</v>
      </c>
    </row>
    <row r="40" spans="1:9" ht="13.50" thickBot="1" customHeight="1">
      <c r="A40" s="30" t="s">
        <v>79</v>
      </c>
      <c r="B40" s="30"/>
      <c r="C40" s="30"/>
      <c r="D40" s="30"/>
      <c r="E40" s="30"/>
      <c r="F40" s="30"/>
      <c r="G40" s="31"/>
      <c r="H40" s="31"/>
      <c r="I40" s="31"/>
    </row>
    <row r="41" spans="1:9" ht="13.50" thickBot="1" customHeight="1">
      <c r="A41" s="28" t="s">
        <v>80</v>
      </c>
      <c r="B41" s="28"/>
      <c r="C41" s="28"/>
      <c r="D41" s="28"/>
      <c r="E41" s="28"/>
      <c r="F41" s="28"/>
      <c r="G41" s="29">
        <v>172012</v>
      </c>
      <c r="H41" s="29">
        <v>172013</v>
      </c>
      <c r="I41" s="29" t="s">
        <v>81</v>
      </c>
    </row>
    <row r="42" spans="1:9" ht="13.50" thickBot="1" customHeight="1">
      <c r="A42" s="30" t="s">
        <v>82</v>
      </c>
      <c r="B42" s="30"/>
      <c r="C42" s="30"/>
      <c r="D42" s="30"/>
      <c r="E42" s="30"/>
      <c r="F42" s="30"/>
      <c r="G42" s="31"/>
      <c r="H42" s="31"/>
      <c r="I42" s="31"/>
    </row>
    <row r="45" spans="1:1" ht="33.75" thickBot="1" customHeight="1">
      <c r="A45" s="1" t="s">
        <v>83</v>
      </c>
      <c r="B45" s="1"/>
      <c r="C45" s="1"/>
      <c r="D45" s="1"/>
      <c r="E45" s="1"/>
      <c r="F45" s="1"/>
      <c r="G45" s="1"/>
      <c r="H45" s="1"/>
      <c r="I45" s="1"/>
    </row>
    <row r="46" spans="1:1" ht="33.75" thickBot="1" customHeight="1">
      <c r="A46" s="1" t="s">
        <v>84</v>
      </c>
      <c r="B46" s="1"/>
      <c r="C46" s="1"/>
      <c r="D46" s="1"/>
      <c r="E46" s="1"/>
      <c r="F46" s="1"/>
      <c r="G46" s="1"/>
      <c r="H46" s="1"/>
      <c r="I46" s="1"/>
    </row>
    <row r="47" spans="1:1" ht="33.75" thickBot="1" customHeight="1">
      <c r="A47" s="1" t="s">
        <v>85</v>
      </c>
      <c r="B47" s="1"/>
      <c r="C47" s="1"/>
      <c r="D47" s="1"/>
      <c r="E47" s="1"/>
      <c r="F47" s="1"/>
      <c r="G47" s="1"/>
      <c r="H47" s="1"/>
      <c r="I47" s="1"/>
    </row>
  </sheetData>
  <mergeCells count="100">
    <mergeCell ref="A1:I1"/>
    <mergeCell ref="B3:C3"/>
    <mergeCell ref="D3:I3"/>
    <mergeCell ref="A5:I5"/>
    <mergeCell ref="A8:B8"/>
    <mergeCell ref="C8:D8"/>
    <mergeCell ref="F8:G8"/>
    <mergeCell ref="A9:B9"/>
    <mergeCell ref="C9:D9"/>
    <mergeCell ref="E9:G9"/>
    <mergeCell ref="A10:B10"/>
    <mergeCell ref="C10:D10"/>
    <mergeCell ref="F10:G10"/>
    <mergeCell ref="A11:B11"/>
    <mergeCell ref="C11:D11"/>
    <mergeCell ref="F11:G11"/>
    <mergeCell ref="A12:B12"/>
    <mergeCell ref="C12:D12"/>
    <mergeCell ref="F12:G12"/>
    <mergeCell ref="A13:B13"/>
    <mergeCell ref="C13:D13"/>
    <mergeCell ref="F13:G13"/>
    <mergeCell ref="A14:B14"/>
    <mergeCell ref="C14:D14"/>
    <mergeCell ref="F14:G14"/>
    <mergeCell ref="A15:B15"/>
    <mergeCell ref="C15:D15"/>
    <mergeCell ref="F15:G15"/>
    <mergeCell ref="A16:B16"/>
    <mergeCell ref="C16:D16"/>
    <mergeCell ref="F16:G16"/>
    <mergeCell ref="A17:B17"/>
    <mergeCell ref="C17:D17"/>
    <mergeCell ref="F17:G17"/>
    <mergeCell ref="A18:B18"/>
    <mergeCell ref="C18:D18"/>
    <mergeCell ref="F18:G18"/>
    <mergeCell ref="A19:B19"/>
    <mergeCell ref="C19:D19"/>
    <mergeCell ref="F19:G19"/>
    <mergeCell ref="A20:B20"/>
    <mergeCell ref="C20:D20"/>
    <mergeCell ref="F20:G20"/>
    <mergeCell ref="A21:B21"/>
    <mergeCell ref="C21:D21"/>
    <mergeCell ref="F21:H21"/>
    <mergeCell ref="A22:B22"/>
    <mergeCell ref="C22:D22"/>
    <mergeCell ref="E22:G22"/>
    <mergeCell ref="A23:B23"/>
    <mergeCell ref="C23:D23"/>
    <mergeCell ref="F23:G23"/>
    <mergeCell ref="A24:B24"/>
    <mergeCell ref="C24:D24"/>
    <mergeCell ref="F24:H24"/>
    <mergeCell ref="A25:B25"/>
    <mergeCell ref="C25:D25"/>
    <mergeCell ref="E25:G25"/>
    <mergeCell ref="A26:B26"/>
    <mergeCell ref="C26:D26"/>
    <mergeCell ref="F26:G26"/>
    <mergeCell ref="A27:B27"/>
    <mergeCell ref="C27:D27"/>
    <mergeCell ref="F27:G27"/>
    <mergeCell ref="A28:B28"/>
    <mergeCell ref="C28:D28"/>
    <mergeCell ref="F28:G28"/>
    <mergeCell ref="A29:B29"/>
    <mergeCell ref="C29:D29"/>
    <mergeCell ref="F29:G29"/>
    <mergeCell ref="A30:B30"/>
    <mergeCell ref="C30:D30"/>
    <mergeCell ref="F30:H30"/>
    <mergeCell ref="A31:B31"/>
    <mergeCell ref="C31:D31"/>
    <mergeCell ref="E31:G31"/>
    <mergeCell ref="A32:B32"/>
    <mergeCell ref="C32:D32"/>
    <mergeCell ref="F32:G32"/>
    <mergeCell ref="A33:E33"/>
    <mergeCell ref="F33:H33"/>
    <mergeCell ref="A36:F36"/>
    <mergeCell ref="A37:F37"/>
    <mergeCell ref="G37:G38"/>
    <mergeCell ref="H37:H38"/>
    <mergeCell ref="I37:I38"/>
    <mergeCell ref="A38:F38"/>
    <mergeCell ref="A39:F39"/>
    <mergeCell ref="G39:G40"/>
    <mergeCell ref="H39:H40"/>
    <mergeCell ref="I39:I40"/>
    <mergeCell ref="A40:F40"/>
    <mergeCell ref="A41:F41"/>
    <mergeCell ref="G41:G42"/>
    <mergeCell ref="H41:H42"/>
    <mergeCell ref="I41:I42"/>
    <mergeCell ref="A42:F42"/>
    <mergeCell ref="A45:I45"/>
    <mergeCell ref="A46:I46"/>
    <mergeCell ref="A47:I47"/>
  </mergeCells>
  <pageMargins left="0.147638" right="0.147638" top="0.206693" bottom="0.206693" header="0.0" footer="0.0"/>
  <pageSetup paperSize="9" orientation="portrait"/>
  <rowBreaks count="0" manualBreakCount="0">
    </rowBreaks>
</worksheet>
</file>