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<sst xmlns="http://schemas.openxmlformats.org/spreadsheetml/2006/main" count="86" uniqueCount="86">
  <si>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</si>
  <si>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FCB015</t>
  </si>
  <si>
    <t xml:space="preserve">m</t>
  </si>
  <si>
    <t xml:space="preserve">Llinda de fàbrica armada de blocs en "U" de formigó cel·lular, per revestir.</t>
  </si>
  <si>
    <r>
      <rPr>
        <sz val="8.25"/>
        <color rgb="FF000000"/>
        <rFont val="Arial"/>
        <family val="2"/>
      </rPr>
      <t xml:space="preserve">Llinda de 20 cm d'espessor, de fàbrica armada de blocs en "U" de formigó cel·lular endurit en autoclau, 60x25x20 cm, densitat 500 kg/m³, conductivitat tèrmica 0,13 W/(mK), Euroclasse A1 de reacció al foc segons UNE-EN 13501-1, per revestir, rebudes amb morter cola; amb reforç de formigó de replè, HA-25/B/12/XC2, preparat en obra, abocament amb mitjans manuals, i acer UNE-EN 10080 B 500 S, quantia 4,3 kg/m; muntatge i desmuntatge d'estintolament compost per 2 puntals metàl·lics telescòpics, amortitzables en 150 usos i taulers de fusta de pi, amortitzables en 10 usos. El preu inclou l'elaboració de la ferralla (tall, doblegat i conformat d'elements) en taller d'obra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</si>
  <si>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</si>
  <si>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</si>
  <si>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</si>
  <si>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</si>
  <si>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</si>
  <si>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</si>
  <si>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</si>
  <si>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mt02bhb100d</t>
  </si>
  <si>
    <t xml:space="preserve">U</t>
  </si>
  <si>
    <t xml:space="preserve">Bloc en "U" de formigó cel·lular endurit en autoclau, 60x25x20 cm, densitat 500 kg/m³, conductivitat tèrmica 0,13 W/(mK), Euroclasse A1 de reacció al foc segons UNE-EN 13501-1, per revestir, segons UNE-EN 771-4.</t>
  </si>
  <si>
    <t xml:space="preserve">mt09mib010b</t>
  </si>
  <si>
    <t xml:space="preserve">kg</t>
  </si>
  <si>
    <t xml:space="preserve">Morter cola, compost per ciment Pòrtland, àrids seleccionats i additius especials, d'aplicació en fàbriques de bloc de formigó cel·lular, subministrat en sacs de 25 kg, tipus T segons UNE-EN 998-2.</t>
  </si>
  <si>
    <t xml:space="preserve">mt08aaa010a</t>
  </si>
  <si>
    <t xml:space="preserve">m³</t>
  </si>
  <si>
    <t xml:space="preserve">Aigua.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</si>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</sst>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2.93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1.75</v>
      </c>
      <c r="G10" s="11"/>
      <c r="H10" s="12">
        <v>8</v>
      </c>
      <c r="I10" s="12">
        <f ca="1">ROUND(INDIRECT(ADDRESS(ROW()+(0), COLUMN()+(-3), 1))*INDIRECT(ADDRESS(ROW()+(0), COLUMN()+(-1), 1)), 2)</f>
        <v>14</v>
      </c>
    </row>
    <row r="11" spans="1:9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1"/>
      <c r="H11" s="12">
        <v>3.49</v>
      </c>
      <c r="I11" s="12">
        <f ca="1">ROUND(INDIRECT(ADDRESS(ROW()+(0), COLUMN()+(-3), 1))*INDIRECT(ADDRESS(ROW()+(0), COLUMN()+(-1), 1)), 2)</f>
        <v>0.01</v>
      </c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0.014</v>
      </c>
      <c r="G12" s="11"/>
      <c r="H12" s="12">
        <v>1.5</v>
      </c>
      <c r="I12" s="12">
        <f ca="1">ROUND(INDIRECT(ADDRESS(ROW()+(0), COLUMN()+(-3), 1))*INDIRECT(ADDRESS(ROW()+(0), COLUMN()+(-1), 1)), 2)</f>
        <v>0.02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4.386</v>
      </c>
      <c r="G13" s="11"/>
      <c r="H13" s="12">
        <v>1.22</v>
      </c>
      <c r="I13" s="12">
        <f ca="1">ROUND(INDIRECT(ADDRESS(ROW()+(0), COLUMN()+(-3), 1))*INDIRECT(ADDRESS(ROW()+(0), COLUMN()+(-1), 1)), 2)</f>
        <v>5.35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0.108</v>
      </c>
      <c r="G14" s="11"/>
      <c r="H14" s="12">
        <v>1.5</v>
      </c>
      <c r="I14" s="12">
        <f ca="1">ROUND(INDIRECT(ADDRESS(ROW()+(0), COLUMN()+(-3), 1))*INDIRECT(ADDRESS(ROW()+(0), COLUMN()+(-1), 1)), 2)</f>
        <v>0.16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23.117</v>
      </c>
      <c r="G15" s="11"/>
      <c r="H15" s="12">
        <v>0.1</v>
      </c>
      <c r="I15" s="12">
        <f ca="1">ROUND(INDIRECT(ADDRESS(ROW()+(0), COLUMN()+(-3), 1))*INDIRECT(ADDRESS(ROW()+(0), COLUMN()+(-1), 1)), 2)</f>
        <v>2.31</v>
      </c>
    </row>
    <row r="16" spans="1:9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0.031</v>
      </c>
      <c r="G16" s="11"/>
      <c r="H16" s="12">
        <v>17.5</v>
      </c>
      <c r="I16" s="12">
        <f ca="1">ROUND(INDIRECT(ADDRESS(ROW()+(0), COLUMN()+(-3), 1))*INDIRECT(ADDRESS(ROW()+(0), COLUMN()+(-1), 1)), 2)</f>
        <v>0.54</v>
      </c>
    </row>
    <row r="17" spans="1:9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0.062</v>
      </c>
      <c r="G17" s="11"/>
      <c r="H17" s="12">
        <v>16.64</v>
      </c>
      <c r="I17" s="12">
        <f ca="1">ROUND(INDIRECT(ADDRESS(ROW()+(0), COLUMN()+(-3), 1))*INDIRECT(ADDRESS(ROW()+(0), COLUMN()+(-1), 1)), 2)</f>
        <v>1.03</v>
      </c>
    </row>
    <row r="18" spans="1:9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2">
        <v>439.2</v>
      </c>
      <c r="I18" s="12">
        <f ca="1">ROUND(INDIRECT(ADDRESS(ROW()+(0), COLUMN()+(-3), 1))*INDIRECT(ADDRESS(ROW()+(0), COLUMN()+(-1), 1)), 2)</f>
        <v>1.32</v>
      </c>
    </row>
    <row r="19" spans="1:9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2">
        <v>1.87</v>
      </c>
      <c r="I19" s="12">
        <f ca="1">ROUND(INDIRECT(ADDRESS(ROW()+(0), COLUMN()+(-3), 1))*INDIRECT(ADDRESS(ROW()+(0), COLUMN()+(-1), 1)), 2)</f>
        <v>0.09</v>
      </c>
    </row>
    <row r="20" spans="1:9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4">
        <v>19.25</v>
      </c>
      <c r="I20" s="14">
        <f ca="1">ROUND(INDIRECT(ADDRESS(ROW()+(0), COLUMN()+(-3), 1))*INDIRECT(ADDRESS(ROW()+(0), COLUMN()+(-1), 1)), 2)</f>
        <v>0.25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25.08</v>
      </c>
    </row>
    <row r="22" spans="1:9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0.033</v>
      </c>
      <c r="G23" s="13"/>
      <c r="H23" s="14">
        <v>3.45</v>
      </c>
      <c r="I23" s="14">
        <f ca="1">ROUND(INDIRECT(ADDRESS(ROW()+(0), COLUMN()+(-3), 1))*INDIRECT(ADDRESS(ROW()+(0), COLUMN()+(-1), 1)), 2)</f>
        <v>0.11</v>
      </c>
    </row>
    <row r="24" spans="1:9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0.11</v>
      </c>
    </row>
    <row r="25" spans="1:9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</row>
    <row r="26" spans="1:9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0.296</v>
      </c>
      <c r="G26" s="11"/>
      <c r="H26" s="12">
        <v>28.42</v>
      </c>
      <c r="I26" s="12">
        <f ca="1">ROUND(INDIRECT(ADDRESS(ROW()+(0), COLUMN()+(-3), 1))*INDIRECT(ADDRESS(ROW()+(0), COLUMN()+(-1), 1)), 2)</f>
        <v>8.41</v>
      </c>
    </row>
    <row r="27" spans="1:9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0.296</v>
      </c>
      <c r="G27" s="11"/>
      <c r="H27" s="12">
        <v>23.81</v>
      </c>
      <c r="I27" s="12">
        <f ca="1">ROUND(INDIRECT(ADDRESS(ROW()+(0), COLUMN()+(-3), 1))*INDIRECT(ADDRESS(ROW()+(0), COLUMN()+(-1), 1)), 2)</f>
        <v>7.05</v>
      </c>
    </row>
    <row r="28" spans="1:9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0.103</v>
      </c>
      <c r="G28" s="11"/>
      <c r="H28" s="12">
        <v>28.39</v>
      </c>
      <c r="I28" s="12">
        <f ca="1">ROUND(INDIRECT(ADDRESS(ROW()+(0), COLUMN()+(-3), 1))*INDIRECT(ADDRESS(ROW()+(0), COLUMN()+(-1), 1)), 2)</f>
        <v>2.92</v>
      </c>
    </row>
    <row r="29" spans="1:9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0.103</v>
      </c>
      <c r="G29" s="13"/>
      <c r="H29" s="14">
        <v>25.25</v>
      </c>
      <c r="I29" s="14">
        <f ca="1">ROUND(INDIRECT(ADDRESS(ROW()+(0), COLUMN()+(-3), 1))*INDIRECT(ADDRESS(ROW()+(0), COLUMN()+(-1), 1)), 2)</f>
        <v>2.6</v>
      </c>
    </row>
    <row r="30" spans="1:9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20.98</v>
      </c>
    </row>
    <row r="31" spans="1:9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46.17</v>
      </c>
      <c r="I32" s="14">
        <f ca="1">ROUND(INDIRECT(ADDRESS(ROW()+(0), COLUMN()+(-3), 1))*INDIRECT(ADDRESS(ROW()+(0), COLUMN()+(-1), 1))/100, 2)</f>
        <v>0.92</v>
      </c>
    </row>
    <row r="33" spans="1:9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4"/>
      <c r="H33" s="25"/>
      <c r="I33" s="26">
        <f ca="1">ROUND(SUM(INDIRECT(ADDRESS(ROW()+(-1), COLUMN()+(0), 1)),INDIRECT(ADDRESS(ROW()+(-3), COLUMN()+(0), 1)),INDIRECT(ADDRESS(ROW()+(-9), COLUMN()+(0), 1)),INDIRECT(ADDRESS(ROW()+(-12), COLUMN()+(0), 1))), 2)</f>
        <v>47.09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8"/>
      <c r="G37" s="29">
        <v>1.06202e+006</v>
      </c>
      <c r="H37" s="29">
        <v>1.06202e+006</v>
      </c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0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 t="s">
        <v>81</v>
      </c>
    </row>
    <row r="42" spans="1:9" ht="13.50" thickBot="1" customHeight="1">
      <c r="A42" s="30" t="s">
        <v>82</v>
      </c>
      <c r="B42" s="30"/>
      <c r="C42" s="30"/>
      <c r="D42" s="30"/>
      <c r="E42" s="30"/>
      <c r="F42" s="30"/>
      <c r="G42" s="31"/>
      <c r="H42" s="31"/>
      <c r="I42" s="3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</sheetData>
  <mergeCells count="100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G20"/>
    <mergeCell ref="A21:B21"/>
    <mergeCell ref="C21:D21"/>
    <mergeCell ref="F21:H21"/>
    <mergeCell ref="A22:B22"/>
    <mergeCell ref="C22:D22"/>
    <mergeCell ref="E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B27"/>
    <mergeCell ref="C27:D27"/>
    <mergeCell ref="F27:G27"/>
    <mergeCell ref="A28:B28"/>
    <mergeCell ref="C28:D28"/>
    <mergeCell ref="F28:G28"/>
    <mergeCell ref="A29:B29"/>
    <mergeCell ref="C29:D29"/>
    <mergeCell ref="F29:G29"/>
    <mergeCell ref="A30:B30"/>
    <mergeCell ref="C30:D30"/>
    <mergeCell ref="F30:H30"/>
    <mergeCell ref="A31:B31"/>
    <mergeCell ref="C31:D31"/>
    <mergeCell ref="E31:G31"/>
    <mergeCell ref="A32:B32"/>
    <mergeCell ref="C32:D32"/>
    <mergeCell ref="F32:G32"/>
    <mergeCell ref="A33:E33"/>
    <mergeCell ref="F33:H33"/>
    <mergeCell ref="A36:F36"/>
    <mergeCell ref="A37:F37"/>
    <mergeCell ref="G37:G38"/>
    <mergeCell ref="H37:H38"/>
    <mergeCell ref="I37:I38"/>
    <mergeCell ref="A38:F38"/>
    <mergeCell ref="A39:F39"/>
    <mergeCell ref="G39:G40"/>
    <mergeCell ref="H39:H40"/>
    <mergeCell ref="I39:I40"/>
    <mergeCell ref="A40:F40"/>
    <mergeCell ref="A41:F41"/>
    <mergeCell ref="G41:G42"/>
    <mergeCell ref="H41:H42"/>
    <mergeCell ref="I41:I42"/>
    <mergeCell ref="A42:F42"/>
    <mergeCell ref="A45:I45"/>
    <mergeCell ref="A46:I46"/>
    <mergeCell ref="A47:I47"/>
  </mergeCells>
  <pageMargins left="0.147638" right="0.147638" top="0.206693" bottom="0.206693" header="0.0" footer="0.0"/>
  <pageSetup paperSize="9" orientation="portrait"/>
  <rowBreaks count="0" manualBreakCount="0">
    </rowBreaks>
</worksheet>
</file>