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<sst xmlns="http://schemas.openxmlformats.org/spreadsheetml/2006/main" count="74" uniqueCount="74">
  <si>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</si>
  <si>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FBY050</t>
  </si>
  <si>
    <t xml:space="preserve">m²</t>
  </si>
  <si>
    <t xml:space="preserve">Envà de plaques de guix laminat. Sistema "PLACO".</t>
  </si>
  <si>
    <r>
      <rPr>
        <sz val="8.25"/>
        <color rgb="FF000000"/>
        <rFont val="Arial"/>
        <family val="2"/>
      </rPr>
      <t xml:space="preserve">Envà senzill, sistema "PLACO", (15 + 48 + 15)/600 (48), de 78 mm de gruix total, amb nivell de qualitat de l'acabat estàndard (Q2), format per una estructura simple autoportant de perfils metàl·lics d'acer galvanitzat formada per canals R 48 "PLACO" i muntants M 48 "PLACO", amb una separació entre muntants de 600 mm i una disposició normal "N", a la què es cargolen dues plaques en total es cargola una placa de guix laminat A / UNE-EN 520 - 1200 / 2000 / 15 / amb les vores longitudinals afinades, BA 15 "PLACO" en una cara, i una altra placa A / UNE-EN 520 - 1200 / 2000 / 15 / amb les vores longitudinals afinades, BA 15 "PLACO" en l'altra cara. Inclús banda estanca autoadhesiva, Banda 45 "PLACO"; cargols per a la fixació de les plaques; cinta de paper amb reforç metàl·lic "PLACO" i pasta i cinta per al tractament de junts. El preu inclou la resolució de trobades i punts singulars, però no inclou l'aïllament a col·locar entre els muntants.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</si>
  <si>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</si>
  <si>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</si>
  <si>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</si>
  <si>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</si>
  <si>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</si>
  <si>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</si>
  <si>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</si>
  <si>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</si>
  <si>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</si>
  <si>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</si>
  <si>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</si>
  <si>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</si>
  <si>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</si>
  <si>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mt12plp061a</t>
  </si>
  <si>
    <t xml:space="preserve">m</t>
  </si>
  <si>
    <t xml:space="preserve">Muntant de perfil d'acer galvanitzat, MetalPhonique M 48 "PLACO", fabricat mitjançant laminació en fred, 48x51 mm de secció i 0,6 mm de gruix, amb perforacions rectangulars en l'ànima de 26x55 mm de secció cada 400 mm, segons UNE-EN 14195.</t>
  </si>
  <si>
    <t xml:space="preserve">mt12plk010aaead</t>
  </si>
  <si>
    <t xml:space="preserve">m²</t>
  </si>
  <si>
    <t xml:space="preserve">Placa de guix laminat A / UNE-EN 520 - 1200 / 2000 / 15 / amb les vores longitudinals afinades, BA 15 "PLACO", formada per una ànima de guix d'origen natural embotida i íntimament lligada a dues làmines de cartró fort.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</si>
  <si>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</si>
  <si>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</si>
  <si>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</si>
  <si>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mt12plt030b</t>
  </si>
  <si>
    <t xml:space="preserve">U</t>
  </si>
  <si>
    <t xml:space="preserve">Cargol autoperforant rosca-xapa, TRPF 13 "PLACO", de 13 mm de longitud.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</si>
  <si>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</si>
  <si>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</si>
  <si>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</si>
  <si>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</si>
  <si>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</si>
  <si>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</si>
  <si>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mt12plj010b</t>
  </si>
  <si>
    <t xml:space="preserve">m</t>
  </si>
  <si>
    <t xml:space="preserve">Cinta de paper amb reforç metàl·lic "PLACO", de 50 mm d'amplada, segons UNE-EN 14353, per a acabat de junts de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</si>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</sst>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.63" customWidth="1"/>
    <col min="5" max="5" width="72.08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0.47</v>
      </c>
      <c r="J10" s="12"/>
      <c r="K10" s="12">
        <f ca="1">ROUND(INDIRECT(ADDRESS(ROW()+(0), COLUMN()+(-4), 1))*INDIRECT(ADDRESS(ROW()+(0), COLUMN()+(-2), 1)), 2)</f>
        <v>0.21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0.9</v>
      </c>
      <c r="H11" s="11"/>
      <c r="I11" s="12">
        <v>1.79</v>
      </c>
      <c r="J11" s="12"/>
      <c r="K11" s="12">
        <f ca="1">ROUND(INDIRECT(ADDRESS(ROW()+(0), COLUMN()+(-4), 1))*INDIRECT(ADDRESS(ROW()+(0), COLUMN()+(-2), 1)), 2)</f>
        <v>1.61</v>
      </c>
    </row>
    <row r="12" spans="1:11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2.1</v>
      </c>
      <c r="H12" s="11"/>
      <c r="I12" s="12">
        <v>3.14</v>
      </c>
      <c r="J12" s="12"/>
      <c r="K12" s="12">
        <f ca="1">ROUND(INDIRECT(ADDRESS(ROW()+(0), COLUMN()+(-4), 1))*INDIRECT(ADDRESS(ROW()+(0), COLUMN()+(-2), 1)), 2)</f>
        <v>6.59</v>
      </c>
    </row>
    <row r="13" spans="1:11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2.1</v>
      </c>
      <c r="H13" s="11"/>
      <c r="I13" s="12">
        <v>4.75</v>
      </c>
      <c r="J13" s="12"/>
      <c r="K13" s="12">
        <f ca="1">ROUND(INDIRECT(ADDRESS(ROW()+(0), COLUMN()+(-4), 1))*INDIRECT(ADDRESS(ROW()+(0), COLUMN()+(-2), 1)), 2)</f>
        <v>9.98</v>
      </c>
    </row>
    <row r="14" spans="1:11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22</v>
      </c>
      <c r="H14" s="11"/>
      <c r="I14" s="12">
        <v>0.01</v>
      </c>
      <c r="J14" s="12"/>
      <c r="K14" s="12">
        <f ca="1">ROUND(INDIRECT(ADDRESS(ROW()+(0), COLUMN()+(-4), 1))*INDIRECT(ADDRESS(ROW()+(0), COLUMN()+(-2), 1)), 2)</f>
        <v>0.22</v>
      </c>
    </row>
    <row r="15" spans="1:11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4</v>
      </c>
      <c r="H15" s="11"/>
      <c r="I15" s="12">
        <v>0.02</v>
      </c>
      <c r="J15" s="12"/>
      <c r="K15" s="12">
        <f ca="1">ROUND(INDIRECT(ADDRESS(ROW()+(0), COLUMN()+(-4), 1))*INDIRECT(ADDRESS(ROW()+(0), COLUMN()+(-2), 1)), 2)</f>
        <v>0.08</v>
      </c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1.4</v>
      </c>
      <c r="H16" s="11"/>
      <c r="I16" s="12">
        <v>0.05</v>
      </c>
      <c r="J16" s="12"/>
      <c r="K16" s="12">
        <f ca="1">ROUND(INDIRECT(ADDRESS(ROW()+(0), COLUMN()+(-4), 1))*INDIRECT(ADDRESS(ROW()+(0), COLUMN()+(-2), 1)), 2)</f>
        <v>0.07</v>
      </c>
    </row>
    <row r="17" spans="1:11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0.66</v>
      </c>
      <c r="H17" s="11"/>
      <c r="I17" s="12">
        <v>1.13</v>
      </c>
      <c r="J17" s="12"/>
      <c r="K17" s="12">
        <f ca="1">ROUND(INDIRECT(ADDRESS(ROW()+(0), COLUMN()+(-4), 1))*INDIRECT(ADDRESS(ROW()+(0), COLUMN()+(-2), 1)), 2)</f>
        <v>0.75</v>
      </c>
    </row>
    <row r="18" spans="1:11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0.3</v>
      </c>
      <c r="H18" s="13"/>
      <c r="I18" s="14">
        <v>0.83</v>
      </c>
      <c r="J18" s="14"/>
      <c r="K18" s="14">
        <f ca="1">ROUND(INDIRECT(ADDRESS(ROW()+(0), COLUMN()+(-4), 1))*INDIRECT(ADDRESS(ROW()+(0), COLUMN()+(-2), 1)), 2)</f>
        <v>0.25</v>
      </c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9"/>
      <c r="K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19.76</v>
      </c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  <c r="K20" s="15"/>
    </row>
    <row r="21" spans="1:11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0.318</v>
      </c>
      <c r="H21" s="11"/>
      <c r="I21" s="12">
        <v>29.34</v>
      </c>
      <c r="J21" s="12"/>
      <c r="K21" s="12">
        <f ca="1">ROUND(INDIRECT(ADDRESS(ROW()+(0), COLUMN()+(-4), 1))*INDIRECT(ADDRESS(ROW()+(0), COLUMN()+(-2), 1)), 2)</f>
        <v>9.33</v>
      </c>
    </row>
    <row r="22" spans="1:11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0.318</v>
      </c>
      <c r="H22" s="13"/>
      <c r="I22" s="14">
        <v>25.28</v>
      </c>
      <c r="J22" s="14"/>
      <c r="K22" s="14">
        <f ca="1">ROUND(INDIRECT(ADDRESS(ROW()+(0), COLUMN()+(-4), 1))*INDIRECT(ADDRESS(ROW()+(0), COLUMN()+(-2), 1)), 2)</f>
        <v>8.04</v>
      </c>
    </row>
    <row r="23" spans="1:11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9"/>
      <c r="K23" s="17">
        <f ca="1">ROUND(SUM(INDIRECT(ADDRESS(ROW()+(-1), COLUMN()+(0), 1)),INDIRECT(ADDRESS(ROW()+(-2), COLUMN()+(0), 1))), 2)</f>
        <v>17.37</v>
      </c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  <c r="K24" s="15"/>
    </row>
    <row r="25" spans="1:11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COLUMN()+(2), 1)),INDIRECT(ADDRESS(ROW()+(-6), COLUMN()+(2), 1))), 2)</f>
        <v>37.13</v>
      </c>
      <c r="J25" s="14"/>
      <c r="K25" s="14">
        <f ca="1">ROUND(INDIRECT(ADDRESS(ROW()+(0), COLUMN()+(-4), 1))*INDIRECT(ADDRESS(ROW()+(0), COLUMN()+(-2), 1))/100, 2)</f>
        <v>0.74</v>
      </c>
    </row>
    <row r="26" spans="1:11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5"/>
      <c r="K26" s="26">
        <f ca="1">ROUND(SUM(INDIRECT(ADDRESS(ROW()+(-1), COLUMN()+(0), 1)),INDIRECT(ADDRESS(ROW()+(-3), COLUMN()+(0), 1)),INDIRECT(ADDRESS(ROW()+(-7), COLUMN()+(0), 1))), 2)</f>
        <v>37.87</v>
      </c>
    </row>
    <row r="29" spans="1:11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  <c r="K29" s="27"/>
    </row>
    <row r="30" spans="1:11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  <c r="K30" s="29"/>
    </row>
    <row r="31" spans="1:11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  <c r="K31" s="31"/>
    </row>
    <row r="32" spans="1:11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3" spans="1:11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1.12201e+006</v>
      </c>
      <c r="I33" s="29"/>
      <c r="J33" s="29" t="s">
        <v>62</v>
      </c>
      <c r="K33" s="29"/>
    </row>
    <row r="34" spans="1:11" ht="13.5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  <c r="K35" s="29"/>
    </row>
    <row r="36" spans="1:11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  <c r="K36" s="31"/>
    </row>
    <row r="37" spans="1:11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  <c r="K37" s="33"/>
    </row>
    <row r="38" spans="1:11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  <c r="K38" s="29"/>
    </row>
    <row r="39" spans="1:11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09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H17"/>
    <mergeCell ref="I17:J17"/>
    <mergeCell ref="A18:C18"/>
    <mergeCell ref="E18:F18"/>
    <mergeCell ref="G18:H18"/>
    <mergeCell ref="I18:J18"/>
    <mergeCell ref="A19:C19"/>
    <mergeCell ref="E19:F19"/>
    <mergeCell ref="G19:J19"/>
    <mergeCell ref="A20:C20"/>
    <mergeCell ref="E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J23"/>
    <mergeCell ref="A24:C24"/>
    <mergeCell ref="E24:H24"/>
    <mergeCell ref="I24:J24"/>
    <mergeCell ref="A25:C25"/>
    <mergeCell ref="E25:F25"/>
    <mergeCell ref="G25:H25"/>
    <mergeCell ref="I25:J25"/>
    <mergeCell ref="A26:F26"/>
    <mergeCell ref="G26:J26"/>
    <mergeCell ref="A29:E29"/>
    <mergeCell ref="F29:G29"/>
    <mergeCell ref="H29:I29"/>
    <mergeCell ref="J29:K29"/>
    <mergeCell ref="A30:E30"/>
    <mergeCell ref="F30:G30"/>
    <mergeCell ref="H30:I30"/>
    <mergeCell ref="J30:K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K34"/>
    <mergeCell ref="A34:E34"/>
    <mergeCell ref="A35:E35"/>
    <mergeCell ref="F35:G35"/>
    <mergeCell ref="H35:I35"/>
    <mergeCell ref="J35:K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