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<sst xmlns="http://schemas.openxmlformats.org/spreadsheetml/2006/main" count="74" uniqueCount="74">
  <si>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</si>
  <si>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FBY050</t>
  </si>
  <si>
    <t xml:space="preserve">m²</t>
  </si>
  <si>
    <t xml:space="preserve">Envà de plaques de guix laminat. Sistema "PLACO".</t>
  </si>
  <si>
    <r>
      <rPr>
        <sz val="8.25"/>
        <color rgb="FF000000"/>
        <rFont val="Arial"/>
        <family val="2"/>
      </rPr>
      <t xml:space="preserve">Envà senzill, Stil SAD, sistema "PLACO", (15 + 48 + 48 + 15)/600 (48), de 126 mm de gruix total, amb nivell de qualitat de l'acabat estàndard (Q2), format per una estructura especial SAD autoportant de perfils metàl·lics d'acer galvanitzat formada per canals R 48 "PLACO" i muntants M 48 "PLACO", amb una separació entre muntants de 600 mm i una disposició normal "N", a la què es cargolen dues plaques en total es cargola una placa de guix laminat A / UNE-EN 520 - 1200 / 2000 / 15 / amb les vores longitudinals afinades, BA 15 "PLACO" en una cara, i una altra placa A / UNE-EN 520 - 1200 / 2000 / 15 / amb les vores longitudinals afinades, BA 15 "PLACO" en l'altra cara. Inclús banda estanca autoadhesiva, Banda 45 "PLACO"; cargols per a la fixació de les plaques; cinta de paper amb reforç metàl·lic "PLACO" i pasta i cinta per al tractament de junts.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</si>
  <si>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</si>
  <si>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</si>
  <si>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</si>
  <si>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</si>
  <si>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</si>
  <si>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</si>
  <si>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</si>
  <si>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</si>
  <si>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</si>
  <si>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</si>
  <si>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</si>
  <si>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</si>
  <si>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</si>
  <si>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</si>
  <si>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</si>
  <si>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</si>
  <si>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mt12plk010aaead</t>
  </si>
  <si>
    <t xml:space="preserve">m²</t>
  </si>
  <si>
    <t xml:space="preserve">Placa de guix laminat A / UNE-EN 520 - 1200 / 2000 / 15 / amb les vores longitudinals afinades, BA 15 "PLACO", formada per una ànima de guix d'origen natural embotida i íntimament lligada a dues làmines de cartró fort.</t>
  </si>
  <si>
    <t xml:space="preserve">mt12plt010a</t>
  </si>
  <si>
    <t xml:space="preserve">U</t>
  </si>
  <si>
    <t xml:space="preserve">Cargol autoroscant TTPC 25 "PLACO", amb cap de trompeta, de 25 mm de longitud, per a instal·lació de plaques de guix laminat sobre perfils de gruix inferior a 6 mm.</t>
  </si>
  <si>
    <t xml:space="preserve">mt12plt030b</t>
  </si>
  <si>
    <t xml:space="preserve">U</t>
  </si>
  <si>
    <t xml:space="preserve">Cargol autoperforant rosca-xapa, TRPF 13 "PLACO", de 13 mm de longitud.</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</si>
  <si>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</si>
  <si>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</si>
  <si>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</si>
  <si>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</si>
  <si>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</si>
  <si>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</si>
  <si>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mt12plj010b</t>
  </si>
  <si>
    <t xml:space="preserve">m</t>
  </si>
  <si>
    <t xml:space="preserve">Cinta de paper amb reforç metàl·lic "PLACO", de 50 mm d'amplada, segons UNE-EN 14353, per a acabat de junts de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</si>
  <si>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</si>
  <si>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</si>
  <si>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</si>
  <si>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</si>
  <si>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</si>
  <si>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</si>
  <si>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</si>
  <si>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</si>
  <si>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</si>
  <si>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</si>
  <si>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</si>
  <si>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</si>
  <si>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2,45€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</si>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</sst>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08"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0.9</v>
      </c>
      <c r="H10" s="11"/>
      <c r="I10" s="12">
        <v>0.47</v>
      </c>
      <c r="J10" s="12">
        <f ca="1">ROUND(INDIRECT(ADDRESS(ROW()+(0), COLUMN()+(-3), 1))*INDIRECT(ADDRESS(ROW()+(0), COLUMN()+(-1), 1)), 2)</f>
        <v>0.42</v>
      </c>
    </row>
    <row r="11" spans="1:10" ht="34.50" thickBot="1" customHeight="1">
      <c r="A11" s="1" t="s">
        <v>15</v>
      </c>
      <c r="B11" s="1"/>
      <c r="C11" s="1"/>
      <c r="D11" s="10" t="s">
        <v>16</v>
      </c>
      <c r="E11" s="1" t="s">
        <v>17</v>
      </c>
      <c r="F11" s="1"/>
      <c r="G11" s="11">
        <v>1.6</v>
      </c>
      <c r="H11" s="11"/>
      <c r="I11" s="12">
        <v>1.79</v>
      </c>
      <c r="J11" s="12">
        <f ca="1">ROUND(INDIRECT(ADDRESS(ROW()+(0), COLUMN()+(-3), 1))*INDIRECT(ADDRESS(ROW()+(0), COLUMN()+(-1), 1)), 2)</f>
        <v>2.86</v>
      </c>
    </row>
    <row r="12" spans="1:10" ht="34.50" thickBot="1" customHeight="1">
      <c r="A12" s="1" t="s">
        <v>18</v>
      </c>
      <c r="B12" s="1"/>
      <c r="C12" s="1"/>
      <c r="D12" s="10" t="s">
        <v>19</v>
      </c>
      <c r="E12" s="1" t="s">
        <v>20</v>
      </c>
      <c r="F12" s="1"/>
      <c r="G12" s="11">
        <v>3.5</v>
      </c>
      <c r="H12" s="11"/>
      <c r="I12" s="12">
        <v>2.18</v>
      </c>
      <c r="J12" s="12">
        <f ca="1">ROUND(INDIRECT(ADDRESS(ROW()+(0), COLUMN()+(-3), 1))*INDIRECT(ADDRESS(ROW()+(0), COLUMN()+(-1), 1)), 2)</f>
        <v>7.63</v>
      </c>
    </row>
    <row r="13" spans="1:10" ht="34.50" thickBot="1" customHeight="1">
      <c r="A13" s="1" t="s">
        <v>21</v>
      </c>
      <c r="B13" s="1"/>
      <c r="C13" s="1"/>
      <c r="D13" s="10" t="s">
        <v>22</v>
      </c>
      <c r="E13" s="1" t="s">
        <v>23</v>
      </c>
      <c r="F13" s="1"/>
      <c r="G13" s="11">
        <v>2.1</v>
      </c>
      <c r="H13" s="11"/>
      <c r="I13" s="12">
        <v>4.75</v>
      </c>
      <c r="J13" s="12">
        <f ca="1">ROUND(INDIRECT(ADDRESS(ROW()+(0), COLUMN()+(-3), 1))*INDIRECT(ADDRESS(ROW()+(0), COLUMN()+(-1), 1)), 2)</f>
        <v>9.98</v>
      </c>
    </row>
    <row r="14" spans="1:10" ht="24.00" thickBot="1" customHeight="1">
      <c r="A14" s="1" t="s">
        <v>24</v>
      </c>
      <c r="B14" s="1"/>
      <c r="C14" s="1"/>
      <c r="D14" s="10" t="s">
        <v>25</v>
      </c>
      <c r="E14" s="1" t="s">
        <v>26</v>
      </c>
      <c r="F14" s="1"/>
      <c r="G14" s="11">
        <v>22</v>
      </c>
      <c r="H14" s="11"/>
      <c r="I14" s="12">
        <v>0.01</v>
      </c>
      <c r="J14" s="12">
        <f ca="1">ROUND(INDIRECT(ADDRESS(ROW()+(0), COLUMN()+(-3), 1))*INDIRECT(ADDRESS(ROW()+(0), COLUMN()+(-1), 1)), 2)</f>
        <v>0.22</v>
      </c>
    </row>
    <row r="15" spans="1:10" ht="13.50" thickBot="1" customHeight="1">
      <c r="A15" s="1" t="s">
        <v>27</v>
      </c>
      <c r="B15" s="1"/>
      <c r="C15" s="1"/>
      <c r="D15" s="10" t="s">
        <v>28</v>
      </c>
      <c r="E15" s="1" t="s">
        <v>29</v>
      </c>
      <c r="F15" s="1"/>
      <c r="G15" s="11">
        <v>4</v>
      </c>
      <c r="H15" s="11"/>
      <c r="I15" s="12">
        <v>0.02</v>
      </c>
      <c r="J15" s="12">
        <f ca="1">ROUND(INDIRECT(ADDRESS(ROW()+(0), COLUMN()+(-3), 1))*INDIRECT(ADDRESS(ROW()+(0), COLUMN()+(-1), 1)), 2)</f>
        <v>0.08</v>
      </c>
    </row>
    <row r="16" spans="1:10" ht="24.00" thickBot="1" customHeight="1">
      <c r="A16" s="1" t="s">
        <v>30</v>
      </c>
      <c r="B16" s="1"/>
      <c r="C16" s="1"/>
      <c r="D16" s="10" t="s">
        <v>31</v>
      </c>
      <c r="E16" s="1" t="s">
        <v>32</v>
      </c>
      <c r="F16" s="1"/>
      <c r="G16" s="11">
        <v>2.8</v>
      </c>
      <c r="H16" s="11"/>
      <c r="I16" s="12">
        <v>0.05</v>
      </c>
      <c r="J16" s="12">
        <f ca="1">ROUND(INDIRECT(ADDRESS(ROW()+(0), COLUMN()+(-3), 1))*INDIRECT(ADDRESS(ROW()+(0), COLUMN()+(-1), 1)), 2)</f>
        <v>0.14</v>
      </c>
    </row>
    <row r="17" spans="1:10" ht="45.00" thickBot="1" customHeight="1">
      <c r="A17" s="1" t="s">
        <v>33</v>
      </c>
      <c r="B17" s="1"/>
      <c r="C17" s="1"/>
      <c r="D17" s="10" t="s">
        <v>34</v>
      </c>
      <c r="E17" s="1" t="s">
        <v>35</v>
      </c>
      <c r="F17" s="1"/>
      <c r="G17" s="11">
        <v>1</v>
      </c>
      <c r="H17" s="11"/>
      <c r="I17" s="12">
        <v>1.13</v>
      </c>
      <c r="J17" s="12">
        <f ca="1">ROUND(INDIRECT(ADDRESS(ROW()+(0), COLUMN()+(-3), 1))*INDIRECT(ADDRESS(ROW()+(0), COLUMN()+(-1), 1)), 2)</f>
        <v>1.13</v>
      </c>
    </row>
    <row r="18" spans="1:10" ht="24.00" thickBot="1" customHeight="1">
      <c r="A18" s="1" t="s">
        <v>36</v>
      </c>
      <c r="B18" s="1"/>
      <c r="C18" s="1"/>
      <c r="D18" s="10" t="s">
        <v>37</v>
      </c>
      <c r="E18" s="1" t="s">
        <v>38</v>
      </c>
      <c r="F18" s="1"/>
      <c r="G18" s="13">
        <v>0.3</v>
      </c>
      <c r="H18" s="13"/>
      <c r="I18" s="14">
        <v>0.83</v>
      </c>
      <c r="J18" s="14">
        <f ca="1">ROUND(INDIRECT(ADDRESS(ROW()+(0), COLUMN()+(-3), 1))*INDIRECT(ADDRESS(ROW()+(0), COLUMN()+(-1), 1)), 2)</f>
        <v>0.25</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22.71</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0.465</v>
      </c>
      <c r="H21" s="11"/>
      <c r="I21" s="12">
        <v>29.34</v>
      </c>
      <c r="J21" s="12">
        <f ca="1">ROUND(INDIRECT(ADDRESS(ROW()+(0), COLUMN()+(-3), 1))*INDIRECT(ADDRESS(ROW()+(0), COLUMN()+(-1), 1)), 2)</f>
        <v>13.64</v>
      </c>
    </row>
    <row r="22" spans="1:10" ht="13.50" thickBot="1" customHeight="1">
      <c r="A22" s="1" t="s">
        <v>44</v>
      </c>
      <c r="B22" s="1"/>
      <c r="C22" s="1"/>
      <c r="D22" s="10" t="s">
        <v>45</v>
      </c>
      <c r="E22" s="1" t="s">
        <v>46</v>
      </c>
      <c r="F22" s="1"/>
      <c r="G22" s="13">
        <v>0.465</v>
      </c>
      <c r="H22" s="13"/>
      <c r="I22" s="14">
        <v>25.28</v>
      </c>
      <c r="J22" s="14">
        <f ca="1">ROUND(INDIRECT(ADDRESS(ROW()+(0), COLUMN()+(-3), 1))*INDIRECT(ADDRESS(ROW()+(0), COLUMN()+(-1), 1)), 2)</f>
        <v>11.76</v>
      </c>
    </row>
    <row r="23" spans="1:10" ht="13.50" thickBot="1" customHeight="1">
      <c r="A23" s="15"/>
      <c r="B23" s="15"/>
      <c r="C23" s="15"/>
      <c r="D23" s="15"/>
      <c r="E23" s="15"/>
      <c r="F23" s="15"/>
      <c r="G23" s="9" t="s">
        <v>47</v>
      </c>
      <c r="H23" s="9"/>
      <c r="I23" s="9"/>
      <c r="J23" s="17">
        <f ca="1">ROUND(SUM(INDIRECT(ADDRESS(ROW()+(-1), COLUMN()+(0), 1)),INDIRECT(ADDRESS(ROW()+(-2), COLUMN()+(0), 1))), 2)</f>
        <v>25.4</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48.11</v>
      </c>
      <c r="J25" s="14">
        <f ca="1">ROUND(INDIRECT(ADDRESS(ROW()+(0), COLUMN()+(-3), 1))*INDIRECT(ADDRESS(ROW()+(0), COLUMN()+(-1), 1))/100, 2)</f>
        <v>0.96</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49.07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9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