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<sst xmlns="http://schemas.openxmlformats.org/spreadsheetml/2006/main" count="77" uniqueCount="77">
  <si>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</si>
  <si>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EHL020</t>
  </si>
  <si>
    <t xml:space="preserve">m²</t>
  </si>
  <si>
    <t xml:space="preserve">Llosa massissa i pilars.</t>
  </si>
  <si>
    <r>
      <rPr>
        <sz val="8.25"/>
        <color rgb="FF000000"/>
        <rFont val="Arial"/>
        <family val="2"/>
      </rPr>
      <t xml:space="preserve">Estructura de formigó armat, realitzada amb formigó HA-30/F/20/XC2+XM2 fabricat en central, i abocament amb cubilot, amb un volum total de formigó en llosa i pilars de 0,267 m³/m², i acer UNE-EN 10080 B 500 S, amb una quantia total de 26 kg/m², composta dels següents elements: LLOSA MASSISSA: horitzontal, cantell 24 cm, amb muntatge i desmuntatge de sistema d'encofrat continu, amb acabat tipus industrial per revestir, format per: superfície encofrant de taulers de fusta tractada, reforçats amb varetes i perfils, amortitzables en 25 usos; estructura suport horitzontal de sotaponts metàl·lics i accessoris de muntatge, amortitzables en 150 usos i estructura suport vertical de puntals metàl·lics, amortitzables en 150 usos; PILARS: amb altura lliure de fins a 3 m i 30x30 cm de secció mitja, amb muntatge i desmuntatge del sistema d'encofrat de xapes metàl·liques reutilitzables. Inclús reforç de buits i cèrcols perimetrals de planta i buits, i agent filmogen, per la cura de formigons i morters.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</si>
  <si>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</si>
  <si>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</si>
  <si>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</si>
  <si>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</si>
  <si>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</si>
  <si>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</si>
  <si>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</si>
  <si>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mt07aco020b</t>
  </si>
  <si>
    <t xml:space="preserve">U</t>
  </si>
  <si>
    <t xml:space="preserve">Separador homologat per pilars.</t>
  </si>
  <si>
    <t xml:space="preserve">mt08eup010b</t>
  </si>
  <si>
    <t xml:space="preserve">m²</t>
  </si>
  <si>
    <t xml:space="preserve">Xapa metàl·lica de 50x50 cm, per a encofrat de pilars de formigó armat de secció rectangular o quadrada, de fins a 3 m d'altura, inclús accessoris de muntatge.</t>
  </si>
  <si>
    <t xml:space="preserve">mt08eft030a</t>
  </si>
  <si>
    <t xml:space="preserve">m²</t>
  </si>
  <si>
    <t xml:space="preserve">Tauler de fusta tractada, de 22 mm d'espessor, reforçat amb varetes i perfils.</t>
  </si>
  <si>
    <t xml:space="preserve">mt08eva030</t>
  </si>
  <si>
    <t xml:space="preserve">m²</t>
  </si>
  <si>
    <t xml:space="preserve">Estructura suport per a encofrat recuperable, composta de: sotaponts metàl·lics i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</si>
  <si>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</si>
  <si>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</si>
  <si>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</si>
  <si>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mt08cim030b</t>
  </si>
  <si>
    <t xml:space="preserve">m³</t>
  </si>
  <si>
    <t xml:space="preserve">Fusta de pi.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</si>
  <si>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</si>
  <si>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</si>
  <si>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</si>
  <si>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</si>
  <si>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</si>
  <si>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</si>
  <si>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mt07aco020h</t>
  </si>
  <si>
    <t xml:space="preserve">U</t>
  </si>
  <si>
    <t xml:space="preserve">Separador homologat per lloses massisses.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</si>
  <si>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</si>
  <si>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</si>
  <si>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</si>
  <si>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</si>
  <si>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</si>
  <si>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</si>
  <si>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mt10haf010ctfs</t>
  </si>
  <si>
    <t xml:space="preserve">m³</t>
  </si>
  <si>
    <t xml:space="preserve">Formigó HA-30/F/20/XC2+XM2, fabricat en central.</t>
  </si>
  <si>
    <t xml:space="preserve">mt08cur020a</t>
  </si>
  <si>
    <t xml:space="preserve">l</t>
  </si>
  <si>
    <t xml:space="preserve">Agent filmogen, per la cura de formigons i morters.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</si>
  <si>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</si>
  <si>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</si>
  <si>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</si>
  <si>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</si>
  <si>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</si>
  <si>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</si>
  <si>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</si>
  <si>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</si>
  <si>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</si>
  <si>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</si>
  <si>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</si>
  <si>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</si>
  <si>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</si>
  <si>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</si>
  <si>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</si>
  <si>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</si>
  <si>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</si>
  <si>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</si>
  <si>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</si>
  <si>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</si>
  <si>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</si>
  <si>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</si>
  <si>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</si>
  <si>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</si>
  <si>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7,37€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</si>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</sst>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80" customWidth="1"/>
    <col min="4" max="4" width="74.63" customWidth="1"/>
    <col min="5" max="5" width="12.75" customWidth="1"/>
    <col min="6" max="6" width="11.22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0.5</v>
      </c>
      <c r="F10" s="12">
        <v>0.06</v>
      </c>
      <c r="G10" s="12">
        <f ca="1">ROUND(INDIRECT(ADDRESS(ROW()+(0), COLUMN()+(-2), 1))*INDIRECT(ADDRESS(ROW()+(0), COLUMN()+(-1), 1)), 2)</f>
        <v>0.03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2">
        <v>48</v>
      </c>
      <c r="G11" s="12">
        <f ca="1">ROUND(INDIRECT(ADDRESS(ROW()+(0), COLUMN()+(-2), 1))*INDIRECT(ADDRESS(ROW()+(0), COLUMN()+(-1), 1)), 2)</f>
        <v>0.34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0.044</v>
      </c>
      <c r="F12" s="12">
        <v>45.5</v>
      </c>
      <c r="G12" s="12">
        <f ca="1">ROUND(INDIRECT(ADDRESS(ROW()+(0), COLUMN()+(-2), 1))*INDIRECT(ADDRESS(ROW()+(0), COLUMN()+(-1), 1)), 2)</f>
        <v>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0.007</v>
      </c>
      <c r="F13" s="12">
        <v>102</v>
      </c>
      <c r="G13" s="12">
        <f ca="1">ROUND(INDIRECT(ADDRESS(ROW()+(0), COLUMN()+(-2), 1))*INDIRECT(ADDRESS(ROW()+(0), COLUMN()+(-1), 1)), 2)</f>
        <v>0.71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0.029</v>
      </c>
      <c r="F14" s="12">
        <v>19.25</v>
      </c>
      <c r="G14" s="12">
        <f ca="1">ROUND(INDIRECT(ADDRESS(ROW()+(0), COLUMN()+(-2), 1))*INDIRECT(ADDRESS(ROW()+(0), COLUMN()+(-1), 1)), 2)</f>
        <v>0.56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0.003</v>
      </c>
      <c r="F15" s="12">
        <v>355.5</v>
      </c>
      <c r="G15" s="12">
        <f ca="1">ROUND(INDIRECT(ADDRESS(ROW()+(0), COLUMN()+(-2), 1))*INDIRECT(ADDRESS(ROW()+(0), COLUMN()+(-1), 1)), 2)</f>
        <v>1.07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0.04</v>
      </c>
      <c r="F16" s="12">
        <v>8.75</v>
      </c>
      <c r="G16" s="12">
        <f ca="1">ROUND(INDIRECT(ADDRESS(ROW()+(0), COLUMN()+(-2), 1))*INDIRECT(ADDRESS(ROW()+(0), COLUMN()+(-1), 1)), 2)</f>
        <v>0.35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0.041</v>
      </c>
      <c r="F17" s="12">
        <v>1.8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3</v>
      </c>
      <c r="F18" s="12">
        <v>0.09</v>
      </c>
      <c r="G18" s="12">
        <f ca="1">ROUND(INDIRECT(ADDRESS(ROW()+(0), COLUMN()+(-2), 1))*INDIRECT(ADDRESS(ROW()+(0), COLUMN()+(-1), 1)), 2)</f>
        <v>0.27</v>
      </c>
    </row>
    <row r="19" spans="1:7" ht="24.00" thickBot="1" customHeight="1">
      <c r="A19" s="1" t="s">
        <v>39</v>
      </c>
      <c r="B19" s="1"/>
      <c r="C19" s="10" t="s">
        <v>40</v>
      </c>
      <c r="D19" s="1" t="s">
        <v>41</v>
      </c>
      <c r="E19" s="11">
        <v>26</v>
      </c>
      <c r="F19" s="12">
        <v>1.6</v>
      </c>
      <c r="G19" s="12">
        <f ca="1">ROUND(INDIRECT(ADDRESS(ROW()+(0), COLUMN()+(-2), 1))*INDIRECT(ADDRESS(ROW()+(0), COLUMN()+(-1), 1)), 2)</f>
        <v>41.6</v>
      </c>
    </row>
    <row r="20" spans="1:7" ht="13.50" thickBot="1" customHeight="1">
      <c r="A20" s="1" t="s">
        <v>42</v>
      </c>
      <c r="B20" s="1"/>
      <c r="C20" s="10" t="s">
        <v>43</v>
      </c>
      <c r="D20" s="1" t="s">
        <v>44</v>
      </c>
      <c r="E20" s="11">
        <v>0.277</v>
      </c>
      <c r="F20" s="12">
        <v>1.5</v>
      </c>
      <c r="G20" s="12">
        <f ca="1">ROUND(INDIRECT(ADDRESS(ROW()+(0), COLUMN()+(-2), 1))*INDIRECT(ADDRESS(ROW()+(0), COLUMN()+(-1), 1)), 2)</f>
        <v>0.42</v>
      </c>
    </row>
    <row r="21" spans="1:7" ht="13.50" thickBot="1" customHeight="1">
      <c r="A21" s="1" t="s">
        <v>45</v>
      </c>
      <c r="B21" s="1"/>
      <c r="C21" s="10" t="s">
        <v>46</v>
      </c>
      <c r="D21" s="1" t="s">
        <v>47</v>
      </c>
      <c r="E21" s="11">
        <v>0.28</v>
      </c>
      <c r="F21" s="12">
        <v>103.8</v>
      </c>
      <c r="G21" s="12">
        <f ca="1">ROUND(INDIRECT(ADDRESS(ROW()+(0), COLUMN()+(-2), 1))*INDIRECT(ADDRESS(ROW()+(0), COLUMN()+(-1), 1)), 2)</f>
        <v>29.06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3">
        <v>0.15</v>
      </c>
      <c r="F22" s="14">
        <v>1.56</v>
      </c>
      <c r="G22" s="14">
        <f ca="1">ROUND(INDIRECT(ADDRESS(ROW()+(0), COLUMN()+(-2), 1))*INDIRECT(ADDRESS(ROW()+(0), COLUMN()+(-1), 1)), 2)</f>
        <v>0.23</v>
      </c>
    </row>
    <row r="23" spans="1:7" ht="13.50" thickBot="1" customHeight="1">
      <c r="A23" s="15"/>
      <c r="B23" s="15"/>
      <c r="C23" s="15"/>
      <c r="D23" s="15"/>
      <c r="E23" s="9" t="s">
        <v>51</v>
      </c>
      <c r="F23" s="9"/>
      <c r="G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76.71</v>
      </c>
    </row>
    <row r="24" spans="1:7" ht="13.50" thickBot="1" customHeight="1">
      <c r="A24" s="15">
        <v>2</v>
      </c>
      <c r="B24" s="15"/>
      <c r="C24" s="15"/>
      <c r="D24" s="18" t="s">
        <v>52</v>
      </c>
      <c r="E24" s="18"/>
      <c r="F24" s="15"/>
      <c r="G24" s="15"/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0.75</v>
      </c>
      <c r="F25" s="12">
        <v>28.39</v>
      </c>
      <c r="G25" s="12">
        <f ca="1">ROUND(INDIRECT(ADDRESS(ROW()+(0), COLUMN()+(-2), 1))*INDIRECT(ADDRESS(ROW()+(0), COLUMN()+(-1), 1)), 2)</f>
        <v>21.29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0.772</v>
      </c>
      <c r="F26" s="12">
        <v>25.25</v>
      </c>
      <c r="G26" s="12">
        <f ca="1">ROUND(INDIRECT(ADDRESS(ROW()+(0), COLUMN()+(-2), 1))*INDIRECT(ADDRESS(ROW()+(0), COLUMN()+(-1), 1)), 2)</f>
        <v>19.49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0.344</v>
      </c>
      <c r="F27" s="12">
        <v>28.39</v>
      </c>
      <c r="G27" s="12">
        <f ca="1">ROUND(INDIRECT(ADDRESS(ROW()+(0), COLUMN()+(-2), 1))*INDIRECT(ADDRESS(ROW()+(0), COLUMN()+(-1), 1)), 2)</f>
        <v>9.77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1">
        <v>0.294</v>
      </c>
      <c r="F28" s="12">
        <v>25.25</v>
      </c>
      <c r="G28" s="12">
        <f ca="1">ROUND(INDIRECT(ADDRESS(ROW()+(0), COLUMN()+(-2), 1))*INDIRECT(ADDRESS(ROW()+(0), COLUMN()+(-1), 1)), 2)</f>
        <v>7.42</v>
      </c>
    </row>
    <row r="29" spans="1:7" ht="13.50" thickBot="1" customHeight="1">
      <c r="A29" s="1" t="s">
        <v>65</v>
      </c>
      <c r="B29" s="1"/>
      <c r="C29" s="10" t="s">
        <v>66</v>
      </c>
      <c r="D29" s="1" t="s">
        <v>67</v>
      </c>
      <c r="E29" s="11">
        <v>0.075</v>
      </c>
      <c r="F29" s="12">
        <v>28.39</v>
      </c>
      <c r="G29" s="12">
        <f ca="1">ROUND(INDIRECT(ADDRESS(ROW()+(0), COLUMN()+(-2), 1))*INDIRECT(ADDRESS(ROW()+(0), COLUMN()+(-1), 1)), 2)</f>
        <v>2.13</v>
      </c>
    </row>
    <row r="30" spans="1:7" ht="13.50" thickBot="1" customHeight="1">
      <c r="A30" s="1" t="s">
        <v>68</v>
      </c>
      <c r="B30" s="1"/>
      <c r="C30" s="10" t="s">
        <v>69</v>
      </c>
      <c r="D30" s="1" t="s">
        <v>70</v>
      </c>
      <c r="E30" s="13">
        <v>0.306</v>
      </c>
      <c r="F30" s="14">
        <v>25.25</v>
      </c>
      <c r="G30" s="14">
        <f ca="1">ROUND(INDIRECT(ADDRESS(ROW()+(0), COLUMN()+(-2), 1))*INDIRECT(ADDRESS(ROW()+(0), COLUMN()+(-1), 1)), 2)</f>
        <v>7.73</v>
      </c>
    </row>
    <row r="31" spans="1:7" ht="13.50" thickBot="1" customHeight="1">
      <c r="A31" s="15"/>
      <c r="B31" s="15"/>
      <c r="C31" s="15"/>
      <c r="D31" s="15"/>
      <c r="E31" s="9" t="s">
        <v>71</v>
      </c>
      <c r="F31" s="9"/>
      <c r="G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67.83</v>
      </c>
    </row>
    <row r="32" spans="1:7" ht="13.50" thickBot="1" customHeight="1">
      <c r="A32" s="15">
        <v>3</v>
      </c>
      <c r="B32" s="15"/>
      <c r="C32" s="15"/>
      <c r="D32" s="18" t="s">
        <v>72</v>
      </c>
      <c r="E32" s="18"/>
      <c r="F32" s="15"/>
      <c r="G32" s="15"/>
    </row>
    <row r="33" spans="1:7" ht="13.50" thickBot="1" customHeight="1">
      <c r="A33" s="19"/>
      <c r="B33" s="19"/>
      <c r="C33" s="20" t="s">
        <v>73</v>
      </c>
      <c r="D33" s="19" t="s">
        <v>74</v>
      </c>
      <c r="E33" s="13">
        <v>2</v>
      </c>
      <c r="F33" s="14">
        <f ca="1">ROUND(SUM(INDIRECT(ADDRESS(ROW()+(-2), COLUMN()+(1), 1)),INDIRECT(ADDRESS(ROW()+(-10), COLUMN()+(1), 1))), 2)</f>
        <v>144.54</v>
      </c>
      <c r="G33" s="14">
        <f ca="1">ROUND(INDIRECT(ADDRESS(ROW()+(0), COLUMN()+(-2), 1))*INDIRECT(ADDRESS(ROW()+(0), COLUMN()+(-1), 1))/100, 2)</f>
        <v>2.89</v>
      </c>
    </row>
    <row r="34" spans="1:7" ht="13.50" thickBot="1" customHeight="1">
      <c r="A34" s="21" t="s">
        <v>75</v>
      </c>
      <c r="B34" s="21"/>
      <c r="C34" s="22"/>
      <c r="D34" s="23"/>
      <c r="E34" s="24" t="s">
        <v>76</v>
      </c>
      <c r="F34" s="25"/>
      <c r="G34" s="26">
        <f ca="1">ROUND(SUM(INDIRECT(ADDRESS(ROW()+(-1), COLUMN()+(0), 1)),INDIRECT(ADDRESS(ROW()+(-3), COLUMN()+(0), 1)),INDIRECT(ADDRESS(ROW()+(-11), COLUMN()+(0), 1))), 2)</f>
        <v>147.43</v>
      </c>
    </row>
  </sheetData>
  <mergeCells count="3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E23:F23"/>
    <mergeCell ref="A24:B24"/>
    <mergeCell ref="D24:E24"/>
    <mergeCell ref="A25:B25"/>
    <mergeCell ref="A26:B26"/>
    <mergeCell ref="A27:B27"/>
    <mergeCell ref="A28:B28"/>
    <mergeCell ref="A29:B29"/>
    <mergeCell ref="A30:B30"/>
    <mergeCell ref="A31:B31"/>
    <mergeCell ref="E31:F31"/>
    <mergeCell ref="A32:B32"/>
    <mergeCell ref="D32:E32"/>
    <mergeCell ref="A33:B33"/>
    <mergeCell ref="A34:D34"/>
    <mergeCell ref="E34:F34"/>
  </mergeCells>
  <pageMargins left="0.147638" right="0.147638" top="0.206693" bottom="0.206693" header="0.0" footer="0.0"/>
  <pageSetup paperSize="9" orientation="portrait"/>
  <rowBreaks count="0" manualBreakCount="0">
    </rowBreaks>
</worksheet>
</file>