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<sst xmlns="http://schemas.openxmlformats.org/spreadsheetml/2006/main" count="80" uniqueCount="80">
  <si>
    <t xml:space="preserve"/>
  </si>
  <si>
    <t xml:space="preserve">EHB070</t>
  </si>
  <si>
    <t xml:space="preserve">m²</t>
  </si>
  <si>
    <t xml:space="preserve">Sistema "FOREL", d'alleugeriment de forjats unidireccionals.</t>
  </si>
  <si>
    <r>
      <rPr>
        <sz val="8.25"/>
        <color rgb="FF000000"/>
        <rFont val="Arial"/>
        <family val="2"/>
      </rPr>
      <t xml:space="preserve">Estructura de formigó armat, realitzada amb formigó HA-30/F/20/XC3 fabricat en central, i abocament amb cubilot, amb un volum total de formigó en forjat i bigues de 0,1586 m³/m², considerant un 30% de superfície massissada, i acer UNE-EN 10080 B 500 S en zona de bigues i cèrcols amb una quantia de 15 kg/m², composta dels següents elements: FORJAT UNIDIRECCIONAL: horitzontal; nervis de formigó "in situ" de 12 cm de gruix, intereix 70 cm; sistema FOREL, amb DIT de l'Institut Eduardo Torroja núm. 406R, compost per plaques de EPS per a zones massisses i cassetons d'EPS modelat, formats per mòduls base i tapes de 68x68x25 cm, per alleugeriment de forjat de 25+5 cm de cantell; muntatge i desmuntatge de sistema d'encofrat continu, amb acabat tipus industrial per revestir, format per: superfície encofrant de taulers de fusta tractada, reforçats amb varetes i perfils, amortitzables en 25 usos, estructura suport horitzontal de sotaponts metàl·lics i accessoris de muntatge, amortitzables en 150 usos i estructura suport vertical de puntals metàl·lics, amortitzables en 150 usos; capa de compressió de 5 cm de gruix, amb armadura de repartiment formada per malla electrosoldada ME 20x20 Ø 5-5 B 500 T 6x2,20 UNE-EN 10080. Inclús reforç de buits, filferro de lligar, separadors i agent filmogen, per la cura de formigons i morters. El preu inclou l'elaboració de la ferralla (tall, doblegat i conformat d'elements) en taller industrial i el muntatge en el lloc definitiu de la seva col·locació en obra, però no inclou els pilars.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</si>
  <si>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</si>
  <si>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</si>
  <si>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</si>
  <si>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</si>
  <si>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</si>
  <si>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</si>
  <si>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</si>
  <si>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mt08eft030a</t>
  </si>
  <si>
    <t xml:space="preserve">m²</t>
  </si>
  <si>
    <t xml:space="preserve">Tauler de fusta tractada, de 22 mm d'espessor, reforçat amb varetes i perfils.</t>
  </si>
  <si>
    <t xml:space="preserve">mt08eva030</t>
  </si>
  <si>
    <t xml:space="preserve">m²</t>
  </si>
  <si>
    <t xml:space="preserve">Estructura suport per a encofrat recuperable, composta de: sotaponts metàl·lics i accessoris de muntatge.</t>
  </si>
  <si>
    <t xml:space="preserve">mt50spa081a</t>
  </si>
  <si>
    <t xml:space="preserve">U</t>
  </si>
  <si>
    <t xml:space="preserve">Puntal metàl·lic telescòpic, de fins a 3 m d'altura.</t>
  </si>
  <si>
    <t xml:space="preserve">mt08cim030b</t>
  </si>
  <si>
    <t xml:space="preserve">m³</t>
  </si>
  <si>
    <t xml:space="preserve">Fusta de pi.</t>
  </si>
  <si>
    <t xml:space="preserve">mt08var060</t>
  </si>
  <si>
    <t xml:space="preserve">kg</t>
  </si>
  <si>
    <t xml:space="preserve">Puntes d'acer de 20x100 mm.</t>
  </si>
  <si>
    <t xml:space="preserve">mt08dba010d</t>
  </si>
  <si>
    <t xml:space="preserve">l</t>
  </si>
  <si>
    <t xml:space="preserve">Agent desemmotllant, a base d'olis especials, emulsionant en aigua, per a encofrats metàl·lics, fenòlics o de fusta.</t>
  </si>
  <si>
    <t xml:space="preserve">mt07cpf030b</t>
  </si>
  <si>
    <t xml:space="preserve">m²</t>
  </si>
  <si>
    <t xml:space="preserve">Sistema FOREL, amb DIT de l'Institut Eduardo Torroja núm. 406R, compost per plaques de EPS per a zones massisses i cassetons d'EPS modelat, formats per mòduls base i tapes de 68x68x25 cm, per alleugeriment de forjat unidireccional de 25+5 cm de cantell.</t>
  </si>
  <si>
    <t xml:space="preserve">mt07cpf020a</t>
  </si>
  <si>
    <t xml:space="preserve">U</t>
  </si>
  <si>
    <t xml:space="preserve">Repercussió, per m², de separadors metàl·lics, per a armadures de nervis, necessaris per al muntatge del sistema "FOREL", d'alleugeriment d'unidireccional.</t>
  </si>
  <si>
    <t xml:space="preserve">mt07cpf025a</t>
  </si>
  <si>
    <t xml:space="preserve">U</t>
  </si>
  <si>
    <t xml:space="preserve">Repercussió, per m², de separadors de formigó, per a armadures de zones massisses, necessaris per al muntatge del sistema "FOREL", d'alleugeriment d'unidireccional.</t>
  </si>
  <si>
    <t xml:space="preserve">mt07aco010c</t>
  </si>
  <si>
    <t xml:space="preserve">kg</t>
  </si>
  <si>
    <t xml:space="preserve">Ferralla elaborada en taller industrial amb acer en barres corrugades, UNE-EN 10080 B 500 S, de varis diàmetres.</t>
  </si>
  <si>
    <t xml:space="preserve">mt08var050</t>
  </si>
  <si>
    <t xml:space="preserve">kg</t>
  </si>
  <si>
    <t xml:space="preserve">Filferro galvanitzat per a lligar, de 1,30 mm de diàmetre.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</si>
  <si>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</si>
  <si>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</si>
  <si>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</si>
  <si>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mt10haf010dtns</t>
  </si>
  <si>
    <t xml:space="preserve">m³</t>
  </si>
  <si>
    <t xml:space="preserve">Formigó HA-30/F/20/XC3, fabricat en central.</t>
  </si>
  <si>
    <t xml:space="preserve">mt08cur020a</t>
  </si>
  <si>
    <t xml:space="preserve">l</t>
  </si>
  <si>
    <t xml:space="preserve">Agent filmogen, per la cura de formigons i morters.</t>
  </si>
  <si>
    <t xml:space="preserve">Subtotal materials:</t>
  </si>
  <si>
    <t xml:space="preserve">Mà d'obra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</si>
  <si>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</si>
  <si>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</si>
  <si>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</si>
  <si>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</si>
  <si>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</si>
  <si>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Ajudant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</si>
  <si>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</si>
  <si>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</si>
  <si>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</si>
  <si>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</si>
  <si>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</si>
  <si>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</si>
  <si>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mo045</t>
  </si>
  <si>
    <t xml:space="preserve">h</t>
  </si>
  <si>
    <t xml:space="preserve">Oficial 1ª estructurista, en treballs de posada en obra del formigó.</t>
  </si>
  <si>
    <t xml:space="preserve">mo092</t>
  </si>
  <si>
    <t xml:space="preserve">h</t>
  </si>
  <si>
    <t xml:space="preserve">Ajudant estructurista, en treballs de posada en obra del formigó.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</si>
  <si>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</si>
  <si>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</si>
  <si>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</si>
  <si>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</si>
  <si>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5,40€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</si>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</sst>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14" customWidth="1"/>
    <col min="4" max="4" width="74.29" customWidth="1"/>
    <col min="5" max="5" width="12.75" customWidth="1"/>
    <col min="6" max="6" width="11.22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0.044</v>
      </c>
      <c r="F10" s="12">
        <v>45.5</v>
      </c>
      <c r="G10" s="12">
        <f ca="1">ROUND(INDIRECT(ADDRESS(ROW()+(0), COLUMN()+(-2), 1))*INDIRECT(ADDRESS(ROW()+(0), COLUMN()+(-1), 1)), 2)</f>
        <v>2</v>
      </c>
    </row>
    <row r="11" spans="1:7" ht="24.00" thickBot="1" customHeight="1">
      <c r="A11" s="1" t="s">
        <v>15</v>
      </c>
      <c r="B11" s="1"/>
      <c r="K11" s="10" t="s">
        <v>16</v>
      </c>
      <c r="H11" s="1" t="s">
        <v>17</v>
      </c>
      <c r="E11" s="11">
        <v>0.007</v>
      </c>
      <c r="F11" s="12">
        <v>102</v>
      </c>
      <c r="G11" s="12">
        <f ca="1">ROUND(INDIRECT(ADDRESS(ROW()+(0), COLUMN()+(-2), 1))*INDIRECT(ADDRESS(ROW()+(0), COLUMN()+(-1), 1)), 2)</f>
        <v>0.71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K12" s="11">
        <v>0.027</v>
      </c>
      <c r="F12" s="12">
        <v>19.25</v>
      </c>
      <c r="G12" s="12">
        <f ca="1">ROUND(INDIRECT(ADDRESS(ROW()+(0), COLUMN()+(-2), 1))*INDIRECT(ADDRESS(ROW()+(0), COLUMN()+(-1), 1)), 2)</f>
        <v>0.52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0.003</v>
      </c>
      <c r="F13" s="12">
        <v>355.5</v>
      </c>
      <c r="G13" s="12">
        <f ca="1">ROUND(INDIRECT(ADDRESS(ROW()+(0), COLUMN()+(-2), 1))*INDIRECT(ADDRESS(ROW()+(0), COLUMN()+(-1), 1)), 2)</f>
        <v>1.07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0.04</v>
      </c>
      <c r="F14" s="12">
        <v>8.75</v>
      </c>
      <c r="G14" s="12">
        <f ca="1">ROUND(INDIRECT(ADDRESS(ROW()+(0), COLUMN()+(-2), 1))*INDIRECT(ADDRESS(ROW()+(0), COLUMN()+(-1), 1)), 2)</f>
        <v>0.35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0.03</v>
      </c>
      <c r="F15" s="12">
        <v>1.8</v>
      </c>
      <c r="G15" s="12">
        <f ca="1">ROUND(INDIRECT(ADDRESS(ROW()+(0), COLUMN()+(-2), 1))*INDIRECT(ADDRESS(ROW()+(0), COLUMN()+(-1), 1)), 2)</f>
        <v>0.05</v>
      </c>
    </row>
    <row r="16" spans="1:7" ht="34.5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8.78</v>
      </c>
      <c r="G16" s="12">
        <f ca="1">ROUND(INDIRECT(ADDRESS(ROW()+(0), COLUMN()+(-2), 1))*INDIRECT(ADDRESS(ROW()+(0), COLUMN()+(-1), 1)), 2)</f>
        <v>8.78</v>
      </c>
    </row>
    <row r="17" spans="1:7" ht="24.00" thickBot="1" customHeight="1">
      <c r="A17" s="1" t="s">
        <v>33</v>
      </c>
      <c r="B17" s="1"/>
      <c r="C17" s="10" t="s">
        <v>34</v>
      </c>
      <c r="D17" s="1" t="s">
        <v>35</v>
      </c>
      <c r="E17" s="11">
        <v>1</v>
      </c>
      <c r="F17" s="12">
        <v>0.24</v>
      </c>
      <c r="G17" s="12">
        <f ca="1">ROUND(INDIRECT(ADDRESS(ROW()+(0), COLUMN()+(-2), 1))*INDIRECT(ADDRESS(ROW()+(0), COLUMN()+(-1), 1)), 2)</f>
        <v>0.24</v>
      </c>
    </row>
    <row r="18" spans="1:7" ht="24.00" thickBot="1" customHeight="1">
      <c r="A18" s="1" t="s">
        <v>36</v>
      </c>
      <c r="B18" s="1"/>
      <c r="C18" s="10" t="s">
        <v>37</v>
      </c>
      <c r="D18" s="1" t="s">
        <v>38</v>
      </c>
      <c r="E18" s="11">
        <v>1</v>
      </c>
      <c r="F18" s="12">
        <v>0.06</v>
      </c>
      <c r="G18" s="12">
        <f ca="1">ROUND(INDIRECT(ADDRESS(ROW()+(0), COLUMN()+(-2), 1))*INDIRECT(ADDRESS(ROW()+(0), COLUMN()+(-1), 1)), 2)</f>
        <v>0.06</v>
      </c>
    </row>
    <row r="19" spans="1:7" ht="24.00" thickBot="1" customHeight="1">
      <c r="A19" s="1" t="s">
        <v>39</v>
      </c>
      <c r="B19" s="1"/>
      <c r="C19" s="10" t="s">
        <v>40</v>
      </c>
      <c r="D19" s="1" t="s">
        <v>41</v>
      </c>
      <c r="E19" s="11">
        <v>15</v>
      </c>
      <c r="F19" s="12">
        <v>1.6</v>
      </c>
      <c r="G19" s="12">
        <f ca="1">ROUND(INDIRECT(ADDRESS(ROW()+(0), COLUMN()+(-2), 1))*INDIRECT(ADDRESS(ROW()+(0), COLUMN()+(-1), 1)), 2)</f>
        <v>24</v>
      </c>
    </row>
    <row r="20" spans="1:7" ht="13.50" thickBot="1" customHeight="1">
      <c r="A20" s="1" t="s">
        <v>42</v>
      </c>
      <c r="B20" s="1"/>
      <c r="C20" s="10" t="s">
        <v>43</v>
      </c>
      <c r="D20" s="1" t="s">
        <v>44</v>
      </c>
      <c r="E20" s="11">
        <v>0.225</v>
      </c>
      <c r="F20" s="12">
        <v>1.5</v>
      </c>
      <c r="G20" s="12">
        <f ca="1">ROUND(INDIRECT(ADDRESS(ROW()+(0), COLUMN()+(-2), 1))*INDIRECT(ADDRESS(ROW()+(0), COLUMN()+(-1), 1)), 2)</f>
        <v>0.34</v>
      </c>
    </row>
    <row r="21" spans="1:7" ht="13.50" thickBot="1" customHeight="1">
      <c r="A21" s="1" t="s">
        <v>45</v>
      </c>
      <c r="B21" s="1"/>
      <c r="C21" s="10" t="s">
        <v>46</v>
      </c>
      <c r="D21" s="1" t="s">
        <v>47</v>
      </c>
      <c r="E21" s="11">
        <v>1.1</v>
      </c>
      <c r="F21" s="12">
        <v>2.52</v>
      </c>
      <c r="G21" s="12">
        <f ca="1">ROUND(INDIRECT(ADDRESS(ROW()+(0), COLUMN()+(-2), 1))*INDIRECT(ADDRESS(ROW()+(0), COLUMN()+(-1), 1)), 2)</f>
        <v>2.77</v>
      </c>
    </row>
    <row r="22" spans="1:7" ht="13.50" thickBot="1" customHeight="1">
      <c r="A22" s="1" t="s">
        <v>48</v>
      </c>
      <c r="B22" s="1"/>
      <c r="C22" s="10" t="s">
        <v>49</v>
      </c>
      <c r="D22" s="1" t="s">
        <v>50</v>
      </c>
      <c r="E22" s="11">
        <v>0.167</v>
      </c>
      <c r="F22" s="12">
        <v>95.2</v>
      </c>
      <c r="G22" s="12">
        <f ca="1">ROUND(INDIRECT(ADDRESS(ROW()+(0), COLUMN()+(-2), 1))*INDIRECT(ADDRESS(ROW()+(0), COLUMN()+(-1), 1)), 2)</f>
        <v>15.9</v>
      </c>
    </row>
    <row r="23" spans="1:7" ht="13.50" thickBot="1" customHeight="1">
      <c r="A23" s="1" t="s">
        <v>51</v>
      </c>
      <c r="B23" s="1"/>
      <c r="C23" s="10" t="s">
        <v>52</v>
      </c>
      <c r="D23" s="1" t="s">
        <v>53</v>
      </c>
      <c r="E23" s="13">
        <v>0.15</v>
      </c>
      <c r="F23" s="14">
        <v>1.56</v>
      </c>
      <c r="G23" s="14">
        <f ca="1">ROUND(INDIRECT(ADDRESS(ROW()+(0), COLUMN()+(-2), 1))*INDIRECT(ADDRESS(ROW()+(0), COLUMN()+(-1), 1)), 2)</f>
        <v>0.23</v>
      </c>
    </row>
    <row r="24" spans="1:7" ht="13.50" thickBot="1" customHeight="1">
      <c r="A24" s="15"/>
      <c r="B24" s="15"/>
      <c r="C24" s="15"/>
      <c r="D24" s="15"/>
      <c r="E24" s="9" t="s">
        <v>54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57.02</v>
      </c>
    </row>
    <row r="25" spans="1:7" ht="13.50" thickBot="1" customHeight="1">
      <c r="A25" s="15">
        <v>2</v>
      </c>
      <c r="B25" s="15"/>
      <c r="C25" s="15"/>
      <c r="D25" s="18" t="s">
        <v>55</v>
      </c>
      <c r="E25" s="18"/>
      <c r="F25" s="15"/>
      <c r="G25" s="15"/>
    </row>
    <row r="26" spans="1:7" ht="13.50" thickBot="1" customHeight="1">
      <c r="A26" s="1" t="s">
        <v>56</v>
      </c>
      <c r="B26" s="1"/>
      <c r="C26" s="10" t="s">
        <v>57</v>
      </c>
      <c r="D26" s="1" t="s">
        <v>58</v>
      </c>
      <c r="E26" s="11">
        <v>0.581</v>
      </c>
      <c r="F26" s="12">
        <v>28.39</v>
      </c>
      <c r="G26" s="12">
        <f ca="1">ROUND(INDIRECT(ADDRESS(ROW()+(0), COLUMN()+(-2), 1))*INDIRECT(ADDRESS(ROW()+(0), COLUMN()+(-1), 1)), 2)</f>
        <v>16.49</v>
      </c>
    </row>
    <row r="27" spans="1:7" ht="13.50" thickBot="1" customHeight="1">
      <c r="A27" s="1" t="s">
        <v>59</v>
      </c>
      <c r="B27" s="1"/>
      <c r="C27" s="10" t="s">
        <v>60</v>
      </c>
      <c r="D27" s="1" t="s">
        <v>61</v>
      </c>
      <c r="E27" s="11">
        <v>0.569</v>
      </c>
      <c r="F27" s="12">
        <v>25.25</v>
      </c>
      <c r="G27" s="12">
        <f ca="1">ROUND(INDIRECT(ADDRESS(ROW()+(0), COLUMN()+(-2), 1))*INDIRECT(ADDRESS(ROW()+(0), COLUMN()+(-1), 1)), 2)</f>
        <v>14.37</v>
      </c>
    </row>
    <row r="28" spans="1:7" ht="13.50" thickBot="1" customHeight="1">
      <c r="A28" s="1" t="s">
        <v>62</v>
      </c>
      <c r="B28" s="1"/>
      <c r="C28" s="10" t="s">
        <v>63</v>
      </c>
      <c r="D28" s="1" t="s">
        <v>64</v>
      </c>
      <c r="E28" s="11">
        <v>0.198</v>
      </c>
      <c r="F28" s="12">
        <v>28.39</v>
      </c>
      <c r="G28" s="12">
        <f ca="1">ROUND(INDIRECT(ADDRESS(ROW()+(0), COLUMN()+(-2), 1))*INDIRECT(ADDRESS(ROW()+(0), COLUMN()+(-1), 1)), 2)</f>
        <v>5.62</v>
      </c>
    </row>
    <row r="29" spans="1:7" ht="13.50" thickBot="1" customHeight="1">
      <c r="A29" s="1" t="s">
        <v>65</v>
      </c>
      <c r="B29" s="1"/>
      <c r="C29" s="10" t="s">
        <v>66</v>
      </c>
      <c r="D29" s="1" t="s">
        <v>67</v>
      </c>
      <c r="E29" s="11">
        <v>0.18</v>
      </c>
      <c r="F29" s="12">
        <v>25.25</v>
      </c>
      <c r="G29" s="12">
        <f ca="1">ROUND(INDIRECT(ADDRESS(ROW()+(0), COLUMN()+(-2), 1))*INDIRECT(ADDRESS(ROW()+(0), COLUMN()+(-1), 1)), 2)</f>
        <v>4.55</v>
      </c>
    </row>
    <row r="30" spans="1:7" ht="13.50" thickBot="1" customHeight="1">
      <c r="A30" s="1" t="s">
        <v>68</v>
      </c>
      <c r="B30" s="1"/>
      <c r="C30" s="10" t="s">
        <v>69</v>
      </c>
      <c r="D30" s="1" t="s">
        <v>70</v>
      </c>
      <c r="E30" s="11">
        <v>0.061</v>
      </c>
      <c r="F30" s="12">
        <v>28.39</v>
      </c>
      <c r="G30" s="12">
        <f ca="1">ROUND(INDIRECT(ADDRESS(ROW()+(0), COLUMN()+(-2), 1))*INDIRECT(ADDRESS(ROW()+(0), COLUMN()+(-1), 1)), 2)</f>
        <v>1.73</v>
      </c>
    </row>
    <row r="31" spans="1:7" ht="13.50" thickBot="1" customHeight="1">
      <c r="A31" s="1" t="s">
        <v>71</v>
      </c>
      <c r="B31" s="1"/>
      <c r="C31" s="10" t="s">
        <v>72</v>
      </c>
      <c r="D31" s="1" t="s">
        <v>73</v>
      </c>
      <c r="E31" s="13">
        <v>0.238</v>
      </c>
      <c r="F31" s="14">
        <v>25.25</v>
      </c>
      <c r="G31" s="14">
        <f ca="1">ROUND(INDIRECT(ADDRESS(ROW()+(0), COLUMN()+(-2), 1))*INDIRECT(ADDRESS(ROW()+(0), COLUMN()+(-1), 1)), 2)</f>
        <v>6.01</v>
      </c>
    </row>
    <row r="32" spans="1:7" ht="13.50" thickBot="1" customHeight="1">
      <c r="A32" s="15"/>
      <c r="B32" s="15"/>
      <c r="C32" s="15"/>
      <c r="D32" s="15"/>
      <c r="E32" s="9" t="s">
        <v>74</v>
      </c>
      <c r="F32" s="9"/>
      <c r="G3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48.77</v>
      </c>
    </row>
    <row r="33" spans="1:7" ht="13.50" thickBot="1" customHeight="1">
      <c r="A33" s="15">
        <v>3</v>
      </c>
      <c r="B33" s="15"/>
      <c r="C33" s="15"/>
      <c r="D33" s="18" t="s">
        <v>75</v>
      </c>
      <c r="E33" s="18"/>
      <c r="F33" s="15"/>
      <c r="G33" s="15"/>
    </row>
    <row r="34" spans="1:7" ht="13.50" thickBot="1" customHeight="1">
      <c r="A34" s="19"/>
      <c r="B34" s="19"/>
      <c r="C34" s="20" t="s">
        <v>76</v>
      </c>
      <c r="D34" s="19" t="s">
        <v>77</v>
      </c>
      <c r="E34" s="13">
        <v>2</v>
      </c>
      <c r="F34" s="14">
        <f ca="1">ROUND(SUM(INDIRECT(ADDRESS(ROW()+(-2), COLUMN()+(1), 1)),INDIRECT(ADDRESS(ROW()+(-10), COLUMN()+(1), 1))), 2)</f>
        <v>105.79</v>
      </c>
      <c r="G34" s="14">
        <f ca="1">ROUND(INDIRECT(ADDRESS(ROW()+(0), COLUMN()+(-2), 1))*INDIRECT(ADDRESS(ROW()+(0), COLUMN()+(-1), 1))/100, 2)</f>
        <v>2.12</v>
      </c>
    </row>
    <row r="35" spans="1:7" ht="13.50" thickBot="1" customHeight="1">
      <c r="A35" s="21" t="s">
        <v>78</v>
      </c>
      <c r="B35" s="21"/>
      <c r="C35" s="22"/>
      <c r="D35" s="23"/>
      <c r="E35" s="24" t="s">
        <v>79</v>
      </c>
      <c r="F35" s="25"/>
      <c r="G35" s="26">
        <f ca="1">ROUND(SUM(INDIRECT(ADDRESS(ROW()+(-1), COLUMN()+(0), 1)),INDIRECT(ADDRESS(ROW()+(-3), COLUMN()+(0), 1)),INDIRECT(ADDRESS(ROW()+(-11), COLUMN()+(0), 1))), 2)</f>
        <v>107.91</v>
      </c>
    </row>
  </sheetData>
  <mergeCells count="3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B27"/>
    <mergeCell ref="A28:B28"/>
    <mergeCell ref="A29:B29"/>
    <mergeCell ref="A30:B30"/>
    <mergeCell ref="A31:B31"/>
    <mergeCell ref="A32:B32"/>
    <mergeCell ref="E32:F32"/>
    <mergeCell ref="A33:B33"/>
    <mergeCell ref="D33:E33"/>
    <mergeCell ref="A34:B34"/>
    <mergeCell ref="A35:D35"/>
    <mergeCell ref="E35:F35"/>
  </mergeCells>
  <pageMargins left="0.147638" right="0.147638" top="0.206693" bottom="0.206693" header="0.0" footer="0.0"/>
  <pageSetup paperSize="9" orientation="portrait"/>
  <rowBreaks count="0" manualBreakCount="0">
    </rowBreaks>
</worksheet>
</file>