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<sst xmlns="http://schemas.openxmlformats.org/spreadsheetml/2006/main" count="51" uniqueCount="51">
  <si>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</si>
  <si>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ECS045</t>
  </si>
  <si>
    <t xml:space="preserve">m</t>
  </si>
  <si>
    <t xml:space="preserve">Llindar.</t>
  </si>
  <si>
    <r>
      <rPr>
        <sz val="8.25"/>
        <color rgb="FF000000"/>
        <rFont val="Arial"/>
        <family val="2"/>
      </rPr>
      <t xml:space="preserve">Llindar de pedra calcària de secció rectangular llaurada de 10x30 cm, acabat buixardat en les cares vistes, amb els cantells matats, rebut amb morter de calç industrial, color Natural, M-5, subministrat en sacs, per a formació de buit en mur de cantería, i rejuntat entre peces i de les unions amb els murs amb morter de junts cimentós millorat, tipus CG2 W A, segons UNE-EN 13888, amb absorció d'aigua reduïda i resistència elevada a l'abrasió, color Plata.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</si>
  <si>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</si>
  <si>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</si>
  <si>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</si>
  <si>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</si>
  <si>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</si>
  <si>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</si>
  <si>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</si>
  <si>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mt06jdl030d</t>
  </si>
  <si>
    <t xml:space="preserve">m</t>
  </si>
  <si>
    <t xml:space="preserve">Llindar de pedra calcària de secció rectangular llaurada de 10x30 cm, acabat buixardat en les cares vistes, amb els cantells matats, segons UNE-EN 771-6.</t>
  </si>
  <si>
    <t xml:space="preserve">mt08aaa010a</t>
  </si>
  <si>
    <t xml:space="preserve">m³</t>
  </si>
  <si>
    <t xml:space="preserve">Aigua.</t>
  </si>
  <si>
    <t xml:space="preserve">mt09mcu010aab</t>
  </si>
  <si>
    <t xml:space="preserve">t</t>
  </si>
  <si>
    <t xml:space="preserve">Morter industrial per a obra de paleta, de calç, color Natural, categoria M-5 (resistència a compressió 5 N/mm²), compost de calç hidràulica natural, tipus NHL 3,5, segons UNE-EN 459-1 i àrids silicis seleccionats, subministrat en sacs, segons UNE-EN 998-2.</t>
  </si>
  <si>
    <t xml:space="preserve">mt09mcw050be</t>
  </si>
  <si>
    <t xml:space="preserve">kg</t>
  </si>
  <si>
    <t xml:space="preserve">Morter de junts cimentós millorat, tipus CG2 W A, segons UNE-EN 13888, amb absorció d'aigua reduïda i resistència elevada a l'abrasió, color Plata, compost de ciment blanc, ciment gris, àrids calcaris, resines sintètiques, additius orgànics i inorgànics específics i pigments minerals, amb molt baix contingut de substàncies orgàniques volàtils (VOC), extrafí i impermeable a l'aigua, per a rejuntat de tot tipus de peces ceràmiques i pedres naturals, per junts de fins a 3 mm.</t>
  </si>
  <si>
    <t xml:space="preserve">Subtotal materials:</t>
  </si>
  <si>
    <t xml:space="preserve">Mà d'obra</t>
  </si>
  <si>
    <t xml:space="preserve">mo022</t>
  </si>
  <si>
    <t xml:space="preserve">h</t>
  </si>
  <si>
    <t xml:space="preserve">Oficial 1ª col·locador de pedra natural.</t>
  </si>
  <si>
    <t xml:space="preserve">mo060</t>
  </si>
  <si>
    <t xml:space="preserve">h</t>
  </si>
  <si>
    <t xml:space="preserve">Ajudant col·locador de pedra natural.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</si>
  <si>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</si>
  <si>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</si>
  <si>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</si>
  <si>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</si>
  <si>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10,70€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</si>
  <si>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</si>
  <si>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</si>
  <si>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</si>
  <si>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</si>
  <si>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</si>
  <si>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771-6:2011+A1:2015</t>
  </si>
  <si>
    <t xml:space="preserve">2+/4</t>
  </si>
  <si>
    <t xml:space="preserve">Especificación de piezas para fábrica de albañilería. Parte 6: Piezas de albañilería de piedra natural.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</si>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</sst>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19" customWidth="1"/>
    <col min="4" max="4" width="6.63" customWidth="1"/>
    <col min="5" max="5" width="73.10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45.74</v>
      </c>
      <c r="J10" s="12">
        <f ca="1">ROUND(INDIRECT(ADDRESS(ROW()+(0), COLUMN()+(-3), 1))*INDIRECT(ADDRESS(ROW()+(0), COLUMN()+(-1), 1)), 2)</f>
        <v>45.74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0.004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0.019</v>
      </c>
      <c r="H12" s="11"/>
      <c r="I12" s="12">
        <v>250.96</v>
      </c>
      <c r="J12" s="12">
        <f ca="1">ROUND(INDIRECT(ADDRESS(ROW()+(0), COLUMN()+(-3), 1))*INDIRECT(ADDRESS(ROW()+(0), COLUMN()+(-1), 1)), 2)</f>
        <v>4.77</v>
      </c>
    </row>
    <row r="13" spans="1:10" ht="66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0.1</v>
      </c>
      <c r="H13" s="13"/>
      <c r="I13" s="14">
        <v>1.23</v>
      </c>
      <c r="J13" s="14">
        <f ca="1">ROUND(INDIRECT(ADDRESS(ROW()+(0), COLUMN()+(-3), 1))*INDIRECT(ADDRESS(ROW()+(0), COLUMN()+(-1), 1)), 2)</f>
        <v>0.12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50.64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1.199</v>
      </c>
      <c r="H16" s="11"/>
      <c r="I16" s="12">
        <v>28.42</v>
      </c>
      <c r="J16" s="12">
        <f ca="1">ROUND(INDIRECT(ADDRESS(ROW()+(0), COLUMN()+(-3), 1))*INDIRECT(ADDRESS(ROW()+(0), COLUMN()+(-1), 1)), 2)</f>
        <v>34.08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1.259</v>
      </c>
      <c r="H17" s="13"/>
      <c r="I17" s="14">
        <v>25.28</v>
      </c>
      <c r="J17" s="14">
        <f ca="1">ROUND(INDIRECT(ADDRESS(ROW()+(0), COLUMN()+(-3), 1))*INDIRECT(ADDRESS(ROW()+(0), COLUMN()+(-1), 1)), 2)</f>
        <v>31.83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65.91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116.55</v>
      </c>
      <c r="J20" s="14">
        <f ca="1">ROUND(INDIRECT(ADDRESS(ROW()+(0), COLUMN()+(-3), 1))*INDIRECT(ADDRESS(ROW()+(0), COLUMN()+(-1), 1))/100, 2)</f>
        <v>2.33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118.88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842016</v>
      </c>
      <c r="G25" s="29"/>
      <c r="H25" s="29">
        <v>842017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1.18202e+006</v>
      </c>
      <c r="G27" s="29"/>
      <c r="H27" s="29">
        <v>1.18202e+006</v>
      </c>
      <c r="I27" s="29"/>
      <c r="J27" s="29" t="s">
        <v>46</v>
      </c>
    </row>
    <row r="28" spans="1:10" ht="13.5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