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<sst xmlns="http://schemas.openxmlformats.org/spreadsheetml/2006/main" count="74" uniqueCount="74">
  <si>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</si>
  <si>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ASA010</t>
  </si>
  <si>
    <t xml:space="preserve">U</t>
  </si>
  <si>
    <t xml:space="preserve">Pericó d'obra de fàbrica.</t>
  </si>
  <si>
    <r>
      <rPr>
        <sz val="8.25"/>
        <color rgb="FF000000"/>
        <rFont val="Arial"/>
        <family val="2"/>
      </rPr>
      <t xml:space="preserve">Pericó de pas, no registrable, soterrada, construït amb fàbrica de maó ceràmic massís, de 1/2 peu d'espessor, rebut amb morter de ciment, industrial, M-5, de dimensions interiors 50x50x50 cm, sobre solera de formigó en massa HM-30/B/20/X0+XA2 de 15 cm d'espessor, formació de pendent mínima del 2%, amb el mateix tipus de formigó, arrebossat i brunyit interiorment amb morter de ciment, industrial, amb additiu hidròfug, M-15 formant arestes i cantonades a mitja canya, tancada superiorment amb tauler ceràmic buit encadellat i llosa de formigó HA-30/B/20/XC4+XA2, armada amb malla electrosoldada i segellada hermèticament amb morter de ciment; prèvia excavació amb mitjans mecànics i posterior reomplert de l'extradós amb material granular. Inclús morter per a segellat de junts i peces de PVC tallades longitudinalment per a formació del canal en el fons del pericó.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</si>
  <si>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</si>
  <si>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</si>
  <si>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</si>
  <si>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</si>
  <si>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</si>
  <si>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</si>
  <si>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</si>
  <si>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mt10hmf010rRb</t>
  </si>
  <si>
    <t xml:space="preserve">m³</t>
  </si>
  <si>
    <t xml:space="preserve">Formigó HM-30/B/20/X0+XA2, fabricat en central, amb ciment SR.</t>
  </si>
  <si>
    <t xml:space="preserve">mt04lmb010a</t>
  </si>
  <si>
    <t xml:space="preserve">U</t>
  </si>
  <si>
    <t xml:space="preserve">Maó ceràmic massís d'elaboració mecànica, per revestir, 29x14x5 cm, per a ús en fàbrica protegida (peça P), densitat 2400 kg/m³, segons UNE-EN 771-1.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</si>
  <si>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</si>
  <si>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</si>
  <si>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</si>
  <si>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</si>
  <si>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</si>
  <si>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</si>
  <si>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mt11var110</t>
  </si>
  <si>
    <t xml:space="preserve">U</t>
  </si>
  <si>
    <t xml:space="preserve">Conjunt de peces de PVC per realitzar en el fons del pericó de pas les lleres corresponents.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</si>
  <si>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</si>
  <si>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</si>
  <si>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</si>
  <si>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mt04lvg020c</t>
  </si>
  <si>
    <t xml:space="preserve">U</t>
  </si>
  <si>
    <t xml:space="preserve">Tauler ceràmic buit encadellat, per revestir, 80x25x3 cm, amb les testes rectes, segons UNE 67041.</t>
  </si>
  <si>
    <t xml:space="preserve">mt07ame010g</t>
  </si>
  <si>
    <t xml:space="preserve">m²</t>
  </si>
  <si>
    <t xml:space="preserve">Malla electrosoldada ME 15x15 Ø 6-6 B 500 T 6x2,20 UNE-EN 10080.</t>
  </si>
  <si>
    <t xml:space="preserve">mt10haf010ernu</t>
  </si>
  <si>
    <t xml:space="preserve">m³</t>
  </si>
  <si>
    <t xml:space="preserve">Formigó HA-30/B/20/XC4+XA2, fabricat en central, amb ciment SR.</t>
  </si>
  <si>
    <t xml:space="preserve">mt01arr010a</t>
  </si>
  <si>
    <t xml:space="preserve">t</t>
  </si>
  <si>
    <t xml:space="preserve">Grava de pedrera, de 19 a 25 mm de diàmetre.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</si>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</sst>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6.63" customWidth="1"/>
    <col min="5" max="5" width="70.89" customWidth="1"/>
    <col min="6" max="6" width="2.21" customWidth="1"/>
    <col min="7" max="7" width="12.24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0.195</v>
      </c>
      <c r="G10" s="11"/>
      <c r="H10" s="12">
        <v>115.86</v>
      </c>
      <c r="I10" s="12">
        <f ca="1">ROUND(INDIRECT(ADDRESS(ROW()+(0), COLUMN()+(-3), 1))*INDIRECT(ADDRESS(ROW()+(0), COLUMN()+(-1), 1)), 2)</f>
        <v>22.59</v>
      </c>
    </row>
    <row r="11" spans="1:9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90</v>
      </c>
      <c r="G11" s="11"/>
      <c r="H11" s="12">
        <v>0.64</v>
      </c>
      <c r="I11" s="12">
        <f ca="1">ROUND(INDIRECT(ADDRESS(ROW()+(0), COLUMN()+(-3), 1))*INDIRECT(ADDRESS(ROW()+(0), COLUMN()+(-1), 1)), 2)</f>
        <v>57.6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0.021</v>
      </c>
      <c r="G12" s="11"/>
      <c r="H12" s="12">
        <v>1.5</v>
      </c>
      <c r="I12" s="12">
        <f ca="1">ROUND(INDIRECT(ADDRESS(ROW()+(0), COLUMN()+(-3), 1))*INDIRECT(ADDRESS(ROW()+(0), COLUMN()+(-1), 1)), 2)</f>
        <v>0.03</v>
      </c>
    </row>
    <row r="13" spans="1:9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0.083</v>
      </c>
      <c r="G13" s="11"/>
      <c r="H13" s="12">
        <v>53.48</v>
      </c>
      <c r="I13" s="12">
        <f ca="1">ROUND(INDIRECT(ADDRESS(ROW()+(0), COLUMN()+(-3), 1))*INDIRECT(ADDRESS(ROW()+(0), COLUMN()+(-1), 1)), 2)</f>
        <v>4.44</v>
      </c>
    </row>
    <row r="14" spans="1:9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2">
        <v>5.95</v>
      </c>
      <c r="I14" s="12">
        <f ca="1">ROUND(INDIRECT(ADDRESS(ROW()+(0), COLUMN()+(-3), 1))*INDIRECT(ADDRESS(ROW()+(0), COLUMN()+(-1), 1)), 2)</f>
        <v>5.95</v>
      </c>
    </row>
    <row r="15" spans="1:9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0.035</v>
      </c>
      <c r="G15" s="11"/>
      <c r="H15" s="12">
        <v>73.55</v>
      </c>
      <c r="I15" s="12">
        <f ca="1">ROUND(INDIRECT(ADDRESS(ROW()+(0), COLUMN()+(-3), 1))*INDIRECT(ADDRESS(ROW()+(0), COLUMN()+(-1), 1)), 2)</f>
        <v>2.57</v>
      </c>
    </row>
    <row r="16" spans="1:9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1"/>
      <c r="H16" s="12">
        <v>1.14</v>
      </c>
      <c r="I16" s="12">
        <f ca="1">ROUND(INDIRECT(ADDRESS(ROW()+(0), COLUMN()+(-3), 1))*INDIRECT(ADDRESS(ROW()+(0), COLUMN()+(-1), 1)), 2)</f>
        <v>2.28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0.49</v>
      </c>
      <c r="G17" s="11"/>
      <c r="H17" s="12">
        <v>4.7</v>
      </c>
      <c r="I17" s="12">
        <f ca="1">ROUND(INDIRECT(ADDRESS(ROW()+(0), COLUMN()+(-3), 1))*INDIRECT(ADDRESS(ROW()+(0), COLUMN()+(-1), 1)), 2)</f>
        <v>2.3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0.043</v>
      </c>
      <c r="G18" s="11"/>
      <c r="H18" s="12">
        <v>115</v>
      </c>
      <c r="I18" s="12">
        <f ca="1">ROUND(INDIRECT(ADDRESS(ROW()+(0), COLUMN()+(-3), 1))*INDIRECT(ADDRESS(ROW()+(0), COLUMN()+(-1), 1)), 2)</f>
        <v>4.95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0.6</v>
      </c>
      <c r="G19" s="13"/>
      <c r="H19" s="14">
        <v>11.5</v>
      </c>
      <c r="I19" s="14">
        <f ca="1">ROUND(INDIRECT(ADDRESS(ROW()+(0), COLUMN()+(-3), 1))*INDIRECT(ADDRESS(ROW()+(0), COLUMN()+(-1), 1)), 2)</f>
        <v>6.9</v>
      </c>
    </row>
    <row r="20" spans="1:9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109.61</v>
      </c>
    </row>
    <row r="21" spans="1:9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</row>
    <row r="22" spans="1:9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0.102</v>
      </c>
      <c r="G22" s="13"/>
      <c r="H22" s="14">
        <v>40.9</v>
      </c>
      <c r="I22" s="14">
        <f ca="1">ROUND(INDIRECT(ADDRESS(ROW()+(0), COLUMN()+(-3), 1))*INDIRECT(ADDRESS(ROW()+(0), COLUMN()+(-1), 1)), 2)</f>
        <v>4.17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1))), 2)</f>
        <v>4.17</v>
      </c>
    </row>
    <row r="24" spans="1:9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</row>
    <row r="25" spans="1:9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1.708</v>
      </c>
      <c r="G25" s="11"/>
      <c r="H25" s="12">
        <v>28.42</v>
      </c>
      <c r="I25" s="12">
        <f ca="1">ROUND(INDIRECT(ADDRESS(ROW()+(0), COLUMN()+(-3), 1))*INDIRECT(ADDRESS(ROW()+(0), COLUMN()+(-1), 1)), 2)</f>
        <v>48.54</v>
      </c>
    </row>
    <row r="26" spans="1:9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1.66</v>
      </c>
      <c r="G26" s="13"/>
      <c r="H26" s="14">
        <v>23.81</v>
      </c>
      <c r="I26" s="14">
        <f ca="1">ROUND(INDIRECT(ADDRESS(ROW()+(0), COLUMN()+(-3), 1))*INDIRECT(ADDRESS(ROW()+(0), COLUMN()+(-1), 1)), 2)</f>
        <v>39.52</v>
      </c>
    </row>
    <row r="27" spans="1:9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17">
        <f ca="1">ROUND(SUM(INDIRECT(ADDRESS(ROW()+(-1), COLUMN()+(0), 1)),INDIRECT(ADDRESS(ROW()+(-2), COLUMN()+(0), 1))), 2)</f>
        <v>88.06</v>
      </c>
    </row>
    <row r="28" spans="1:9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</row>
    <row r="29" spans="1:9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3"/>
      <c r="H29" s="14">
        <f ca="1">ROUND(SUM(INDIRECT(ADDRESS(ROW()+(-2), COLUMN()+(1), 1)),INDIRECT(ADDRESS(ROW()+(-6), COLUMN()+(1), 1)),INDIRECT(ADDRESS(ROW()+(-9), COLUMN()+(1), 1))), 2)</f>
        <v>201.84</v>
      </c>
      <c r="I29" s="14">
        <f ca="1">ROUND(INDIRECT(ADDRESS(ROW()+(0), COLUMN()+(-3), 1))*INDIRECT(ADDRESS(ROW()+(0), COLUMN()+(-1), 1))/100, 2)</f>
        <v>4.04</v>
      </c>
    </row>
    <row r="30" spans="1:9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4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205.88</v>
      </c>
    </row>
    <row r="33" spans="1:9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 t="s">
        <v>63</v>
      </c>
      <c r="I33" s="27" t="s">
        <v>64</v>
      </c>
    </row>
    <row r="34" spans="1:9" ht="13.50" thickBot="1" customHeight="1">
      <c r="A34" s="28" t="s">
        <v>65</v>
      </c>
      <c r="B34" s="28"/>
      <c r="C34" s="28"/>
      <c r="D34" s="28"/>
      <c r="E34" s="28"/>
      <c r="F34" s="28"/>
      <c r="G34" s="29">
        <v>1.06202e+006</v>
      </c>
      <c r="H34" s="29">
        <v>1.06202e+006</v>
      </c>
      <c r="I34" s="29" t="s">
        <v>66</v>
      </c>
    </row>
    <row r="35" spans="1:9" ht="13.5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</row>
    <row r="36" spans="1:9" ht="13.50" thickBot="1" customHeight="1">
      <c r="A36" s="28" t="s">
        <v>68</v>
      </c>
      <c r="B36" s="28"/>
      <c r="C36" s="28"/>
      <c r="D36" s="28"/>
      <c r="E36" s="28"/>
      <c r="F36" s="28"/>
      <c r="G36" s="29">
        <v>1.18202e+006</v>
      </c>
      <c r="H36" s="29">
        <v>1.18202e+006</v>
      </c>
      <c r="I36" s="29" t="s">
        <v>69</v>
      </c>
    </row>
    <row r="37" spans="1:9" ht="13.50" thickBot="1" customHeight="1">
      <c r="A37" s="30" t="s">
        <v>70</v>
      </c>
      <c r="B37" s="30"/>
      <c r="C37" s="30"/>
      <c r="D37" s="30"/>
      <c r="E37" s="30"/>
      <c r="F37" s="30"/>
      <c r="G37" s="31"/>
      <c r="H37" s="31"/>
      <c r="I37" s="3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72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</row>
  </sheetData>
  <mergeCells count="63">
    <mergeCell ref="A1:I1"/>
    <mergeCell ref="C3:I3"/>
    <mergeCell ref="A5:I5"/>
    <mergeCell ref="A8:C8"/>
    <mergeCell ref="F8:G8"/>
    <mergeCell ref="A9:C9"/>
    <mergeCell ref="E9:G9"/>
    <mergeCell ref="A10:C10"/>
    <mergeCell ref="F10:G10"/>
    <mergeCell ref="A11:C11"/>
    <mergeCell ref="F11:G11"/>
    <mergeCell ref="A12:C12"/>
    <mergeCell ref="F12:G12"/>
    <mergeCell ref="A13:C13"/>
    <mergeCell ref="F13:G13"/>
    <mergeCell ref="A14:C14"/>
    <mergeCell ref="F14:G14"/>
    <mergeCell ref="A15:C15"/>
    <mergeCell ref="F15:G15"/>
    <mergeCell ref="A16:C16"/>
    <mergeCell ref="F16:G16"/>
    <mergeCell ref="A17:C17"/>
    <mergeCell ref="F17:G17"/>
    <mergeCell ref="A18:C18"/>
    <mergeCell ref="F18:G18"/>
    <mergeCell ref="A19:C19"/>
    <mergeCell ref="F19:G19"/>
    <mergeCell ref="A20:C20"/>
    <mergeCell ref="F20:H20"/>
    <mergeCell ref="A21:C21"/>
    <mergeCell ref="E21:G21"/>
    <mergeCell ref="A22:C22"/>
    <mergeCell ref="F22:G22"/>
    <mergeCell ref="A23:C23"/>
    <mergeCell ref="F23:H23"/>
    <mergeCell ref="A24:C24"/>
    <mergeCell ref="E24:G24"/>
    <mergeCell ref="A25:C25"/>
    <mergeCell ref="F25:G25"/>
    <mergeCell ref="A26:C26"/>
    <mergeCell ref="F26:G26"/>
    <mergeCell ref="A27:C27"/>
    <mergeCell ref="F27:H27"/>
    <mergeCell ref="A28:C28"/>
    <mergeCell ref="E28:G28"/>
    <mergeCell ref="A29:C29"/>
    <mergeCell ref="F29:G29"/>
    <mergeCell ref="A30:E30"/>
    <mergeCell ref="F30:H30"/>
    <mergeCell ref="A33:F33"/>
    <mergeCell ref="A34:F34"/>
    <mergeCell ref="G34:G35"/>
    <mergeCell ref="H34:H35"/>
    <mergeCell ref="I34:I35"/>
    <mergeCell ref="A35:F35"/>
    <mergeCell ref="A36:F36"/>
    <mergeCell ref="G36:G37"/>
    <mergeCell ref="H36:H37"/>
    <mergeCell ref="I36:I37"/>
    <mergeCell ref="A37:F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