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<sst xmlns="http://schemas.openxmlformats.org/spreadsheetml/2006/main" count="101" uniqueCount="101">
  <si>
    <t xml:space="preserve"/>
  </si>
  <si>
    <t xml:space="preserve">FBY160</t>
  </si>
  <si>
    <t xml:space="preserve">m²</t>
  </si>
  <si>
    <t xml:space="preserve">Envà de plaques de guix laminat, per a tancament de buit d'ascensor. Sistema "PLADUR".</t>
  </si>
  <si>
    <r>
      <rPr>
        <sz val="8.25"/>
        <color rgb="FF000000"/>
        <rFont val="Arial"/>
        <family val="2"/>
      </rPr>
      <t xml:space="preserve">Tancament de buit d'ascensor mitjançant el sistema CH "PLADUR", d'envà múltiple, 135 LR, de 4,50 m d'altura màxima i 135 mm de gruix total, amb nivell de qualitat de l'acabat Q1, format per una estructura simple, de perfils de xapa d'acer galvanitzat de 90 mm d'amplada, a base de muntants CH-90 i muntants E-90 (elements verticals), separats 600 mm entre si, i canals J-92 (elements horitzontals), a la què es cargolen tres plaques en total una placa amb resistència al foc, amb baixa absorció superficial d'aigua, d'alta resistència a l'impacte i d'alta densitat CH (DFH1I) en una cara i tres plaques amb resistència al foc F (F) en l'altra cara; aïllament acústic mitjançant panell semirígid de llana mineral, espessor 85 mm, segons UNE-EN 13162, en l'ànima, entre muntants de tipus CH. Inclús banda estanca autoadhesiva "PLADUR", fixacions per a l'ancoratge de canals i muntants metàl·lics;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</si>
  <si>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</si>
  <si>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</si>
  <si>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</si>
  <si>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</si>
  <si>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</si>
  <si>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</si>
  <si>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</si>
  <si>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mt12pip020a</t>
  </si>
  <si>
    <t xml:space="preserve">m</t>
  </si>
  <si>
    <t xml:space="preserve">Banda estanca autoadhesiva d'escuma de poliuretà de cel·les tancades "PLADUR", de 3 mm d'espessor i 70 mm d'amplada, resistència tèrmica 0,10 m²K/W, conductivitat tèrmica 0,034 W/(mK).</t>
  </si>
  <si>
    <t xml:space="preserve">mt12pfp070a</t>
  </si>
  <si>
    <t xml:space="preserve">m</t>
  </si>
  <si>
    <t xml:space="preserve">Canal J-92 "PLADUR", de 92 mm d'amplada, d'acer galvanitzat Z1 (Z140), segons UNE-EN 14195.</t>
  </si>
  <si>
    <t xml:space="preserve">mt12pfp071a</t>
  </si>
  <si>
    <t xml:space="preserve">m</t>
  </si>
  <si>
    <t xml:space="preserve">Muntant CH-90 "PLADUR", de 90 mm d'amplada, d'acer galvanitzat Z1 (Z140), segons UNE-EN 14195.</t>
  </si>
  <si>
    <t xml:space="preserve">mt12pfp071b</t>
  </si>
  <si>
    <t xml:space="preserve">m</t>
  </si>
  <si>
    <t xml:space="preserve">Muntant E-90 "PLADUR", de 90 mm d'amplada, d'acer galvanitzat Z1 (Z140), segons UNE-EN 14195.</t>
  </si>
  <si>
    <t xml:space="preserve">mt16lra060g</t>
  </si>
  <si>
    <t xml:space="preserve">m²</t>
  </si>
  <si>
    <t xml:space="preserve">Panell semirígid de llana mineral, espessor 85 mm, segons UNE-EN 13162, Euroclasse A1 de reacció al foc segons UNE-EN 13501-1 i factor de resistència a la difusió del vapor d'aigua 1.</t>
  </si>
  <si>
    <t xml:space="preserve">mt12psp012a</t>
  </si>
  <si>
    <t xml:space="preserve">m²</t>
  </si>
  <si>
    <t xml:space="preserve">Placa de guix laminat DFH1I / UNE-EN 520 - 600 / 3000 / 25 / amb les vores longitudinals quadrades, amb resistència al foc, amb baixa absorció superficial d'aigua, d'alta resistència a l'impacte i d'alta densitat CH, "PLADUR", Euroclasse A2-s1, d0 de reacció al foc, segons UNE-EN 13501-1.</t>
  </si>
  <si>
    <t xml:space="preserve">mt12psp010cwd</t>
  </si>
  <si>
    <t xml:space="preserve">m²</t>
  </si>
  <si>
    <t xml:space="preserve">Placa de guix laminat F / UNE-EN 520 - 1200 / 3000 / 15 / amb les vores longitudinals afinades, amb resistència al foc F "PLADUR", Euroclasse A2-s1, d0 de reacció al foc, segons UNE-EN 13501-1.</t>
  </si>
  <si>
    <t xml:space="preserve">mt12pep020a</t>
  </si>
  <si>
    <t xml:space="preserve">U</t>
  </si>
  <si>
    <t xml:space="preserve">Cartutx de 600 ml de segellador acrílic intumescent, "PLADUR", per al segellat de trobades dels perfils amb els paraments.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</si>
  <si>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</si>
  <si>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</si>
  <si>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</si>
  <si>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</si>
  <si>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</si>
  <si>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</si>
  <si>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mt12ptp010ae</t>
  </si>
  <si>
    <t xml:space="preserve">U</t>
  </si>
  <si>
    <t xml:space="preserve">Cargol autoroscant d'acer revestit amb fosfats, PM 3,5x45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</si>
  <si>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</si>
  <si>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</si>
  <si>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</si>
  <si>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mt12ptp010aa</t>
  </si>
  <si>
    <t xml:space="preserve">U</t>
  </si>
  <si>
    <t xml:space="preserve">Cargol autoroscant d'acer revestit amb fosfats, PM 4,2x70 "PLADUR", amb cap de trompeta i punta afilada; per a la fixació de plaques de guix laminat a perfils metàl·lics de fins 0,75 mm d'espessor.</t>
  </si>
  <si>
    <t xml:space="preserve">mt12psg220</t>
  </si>
  <si>
    <t xml:space="preserve">U</t>
  </si>
  <si>
    <t xml:space="preserve">Fixació composta per tac i cargol 5x27.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</si>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</sst>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6.63" customWidth="1"/>
    <col min="5" max="5" width="72.5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3.15</v>
      </c>
      <c r="H16" s="11"/>
      <c r="I16" s="12">
        <v>10.53</v>
      </c>
      <c r="J16" s="12">
        <f ca="1">ROUND(INDIRECT(ADDRESS(ROW()+(0), COLUMN()+(-3), 1))*INDIRECT(ADDRESS(ROW()+(0), COLUMN()+(-1), 1)), 2)</f>
        <v>33.17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15</v>
      </c>
      <c r="H21" s="11"/>
      <c r="I21" s="12">
        <v>0.02</v>
      </c>
      <c r="J21" s="12">
        <f ca="1">ROUND(INDIRECT(ADDRESS(ROW()+(0), COLUMN()+(-3), 1))*INDIRECT(ADDRESS(ROW()+(0), COLUMN()+(-1), 1)), 2)</f>
        <v>0.3</v>
      </c>
    </row>
    <row r="22" spans="1:10" ht="34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2</v>
      </c>
      <c r="H22" s="11"/>
      <c r="I22" s="12">
        <v>0.03</v>
      </c>
      <c r="J22" s="12">
        <f ca="1">ROUND(INDIRECT(ADDRESS(ROW()+(0), COLUMN()+(-3), 1))*INDIRECT(ADDRESS(ROW()+(0), COLUMN()+(-1), 1)), 2)</f>
        <v>0.06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</v>
      </c>
      <c r="H23" s="11"/>
      <c r="I23" s="12">
        <v>0.06</v>
      </c>
      <c r="J23" s="12">
        <f ca="1">ROUND(INDIRECT(ADDRESS(ROW()+(0), COLUMN()+(-3), 1))*INDIRECT(ADDRESS(ROW()+(0), COLUMN()+(-1), 1)), 2)</f>
        <v>0.06</v>
      </c>
    </row>
    <row r="24" spans="1:10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1.08</v>
      </c>
      <c r="H24" s="11"/>
      <c r="I24" s="12">
        <v>0.89</v>
      </c>
      <c r="J24" s="12">
        <f ca="1">ROUND(INDIRECT(ADDRESS(ROW()+(0), COLUMN()+(-3), 1))*INDIRECT(ADDRESS(ROW()+(0), COLUMN()+(-1), 1)), 2)</f>
        <v>0.96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3.9</v>
      </c>
      <c r="H25" s="11"/>
      <c r="I25" s="12">
        <v>0.04</v>
      </c>
      <c r="J25" s="12">
        <f ca="1">ROUND(INDIRECT(ADDRESS(ROW()+(0), COLUMN()+(-3), 1))*INDIRECT(ADDRESS(ROW()+(0), COLUMN()+(-1), 1)), 2)</f>
        <v>0.16</v>
      </c>
    </row>
    <row r="26" spans="1:10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0.15</v>
      </c>
      <c r="H26" s="13"/>
      <c r="I26" s="14">
        <v>0.38</v>
      </c>
      <c r="J26" s="14">
        <f ca="1">ROUND(INDIRECT(ADDRESS(ROW()+(0), COLUMN()+(-3), 1))*INDIRECT(ADDRESS(ROW()+(0), COLUMN()+(-1), 1)), 2)</f>
        <v>0.06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107.71</v>
      </c>
    </row>
    <row r="28" spans="1:10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5"/>
      <c r="J28" s="15"/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0.746</v>
      </c>
      <c r="H29" s="11"/>
      <c r="I29" s="12">
        <v>29.34</v>
      </c>
      <c r="J29" s="12">
        <f ca="1">ROUND(INDIRECT(ADDRESS(ROW()+(0), COLUMN()+(-3), 1))*INDIRECT(ADDRESS(ROW()+(0), COLUMN()+(-1), 1)), 2)</f>
        <v>21.89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0.746</v>
      </c>
      <c r="H30" s="13"/>
      <c r="I30" s="14">
        <v>25.28</v>
      </c>
      <c r="J30" s="14">
        <f ca="1">ROUND(INDIRECT(ADDRESS(ROW()+(0), COLUMN()+(-3), 1))*INDIRECT(ADDRESS(ROW()+(0), COLUMN()+(-1), 1)), 2)</f>
        <v>18.86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1))), 2)</f>
        <v>40.75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1)),INDIRECT(ADDRESS(ROW()+(-6), COLUMN()+(1), 1))), 2)</f>
        <v>148.46</v>
      </c>
      <c r="J33" s="14">
        <f ca="1">ROUND(INDIRECT(ADDRESS(ROW()+(0), COLUMN()+(-3), 1))*INDIRECT(ADDRESS(ROW()+(0), COLUMN()+(-1), 1))/100, 2)</f>
        <v>2.97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1)),INDIRECT(ADDRESS(ROW()+(-7), COLUMN()+(0), 1))), 2)</f>
        <v>151.43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112006</v>
      </c>
      <c r="G38" s="29"/>
      <c r="H38" s="29">
        <v>112007</v>
      </c>
      <c r="I38" s="29"/>
      <c r="J38" s="29" t="s">
        <v>82</v>
      </c>
    </row>
    <row r="39" spans="1:10" ht="24.0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84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1" spans="1:10" ht="13.50" thickBot="1" customHeight="1">
      <c r="A41" s="28" t="s">
        <v>85</v>
      </c>
      <c r="B41" s="28"/>
      <c r="C41" s="28"/>
      <c r="D41" s="28"/>
      <c r="E41" s="28"/>
      <c r="F41" s="29">
        <v>1.07202e+006</v>
      </c>
      <c r="G41" s="29"/>
      <c r="H41" s="29">
        <v>1.07202e+006</v>
      </c>
      <c r="I41" s="29"/>
      <c r="J41" s="29" t="s">
        <v>86</v>
      </c>
    </row>
    <row r="42" spans="1:10" ht="24.00" thickBot="1" customHeight="1">
      <c r="A42" s="32" t="s">
        <v>87</v>
      </c>
      <c r="B42" s="32"/>
      <c r="C42" s="32"/>
      <c r="D42" s="32"/>
      <c r="E42" s="32"/>
      <c r="F42" s="33"/>
      <c r="G42" s="33"/>
      <c r="H42" s="33"/>
      <c r="I42" s="33"/>
      <c r="J42" s="33"/>
    </row>
    <row r="43" spans="1:10" ht="13.50" thickBot="1" customHeight="1">
      <c r="A43" s="28" t="s">
        <v>88</v>
      </c>
      <c r="B43" s="28"/>
      <c r="C43" s="28"/>
      <c r="D43" s="28"/>
      <c r="E43" s="28"/>
      <c r="F43" s="29">
        <v>162010</v>
      </c>
      <c r="G43" s="29"/>
      <c r="H43" s="29">
        <v>1.12201e+006</v>
      </c>
      <c r="I43" s="29"/>
      <c r="J43" s="29" t="s">
        <v>89</v>
      </c>
    </row>
    <row r="44" spans="1:10" ht="13.50" thickBot="1" customHeight="1">
      <c r="A44" s="32" t="s">
        <v>90</v>
      </c>
      <c r="B44" s="32"/>
      <c r="C44" s="32"/>
      <c r="D44" s="32"/>
      <c r="E44" s="32"/>
      <c r="F44" s="33"/>
      <c r="G44" s="33"/>
      <c r="H44" s="33"/>
      <c r="I44" s="33"/>
      <c r="J44" s="33"/>
    </row>
    <row r="45" spans="1:10" ht="13.50" thickBot="1" customHeight="1">
      <c r="A45" s="28" t="s">
        <v>91</v>
      </c>
      <c r="B45" s="28"/>
      <c r="C45" s="28"/>
      <c r="D45" s="28"/>
      <c r="E45" s="28"/>
      <c r="F45" s="29">
        <v>132006</v>
      </c>
      <c r="G45" s="29"/>
      <c r="H45" s="29">
        <v>132007</v>
      </c>
      <c r="I45" s="29"/>
      <c r="J45" s="29" t="s">
        <v>92</v>
      </c>
    </row>
    <row r="46" spans="1:10" ht="13.50" thickBot="1" customHeight="1">
      <c r="A46" s="30" t="s">
        <v>93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32" t="s">
        <v>94</v>
      </c>
      <c r="B47" s="32"/>
      <c r="C47" s="32"/>
      <c r="D47" s="32"/>
      <c r="E47" s="32"/>
      <c r="F47" s="33">
        <v>112007</v>
      </c>
      <c r="G47" s="33"/>
      <c r="H47" s="33">
        <v>112007</v>
      </c>
      <c r="I47" s="33"/>
      <c r="J47" s="33"/>
    </row>
    <row r="48" spans="1:10" ht="13.50" thickBot="1" customHeight="1">
      <c r="A48" s="28" t="s">
        <v>95</v>
      </c>
      <c r="B48" s="28"/>
      <c r="C48" s="28"/>
      <c r="D48" s="28"/>
      <c r="E48" s="28"/>
      <c r="F48" s="29">
        <v>1.11201e+006</v>
      </c>
      <c r="G48" s="29"/>
      <c r="H48" s="29">
        <v>1.11201e+006</v>
      </c>
      <c r="I48" s="29"/>
      <c r="J48" s="29" t="s">
        <v>96</v>
      </c>
    </row>
    <row r="49" spans="1:10" ht="24.00" thickBot="1" customHeight="1">
      <c r="A49" s="32" t="s">
        <v>97</v>
      </c>
      <c r="B49" s="32"/>
      <c r="C49" s="32"/>
      <c r="D49" s="32"/>
      <c r="E49" s="32"/>
      <c r="F49" s="33"/>
      <c r="G49" s="33"/>
      <c r="H49" s="33"/>
      <c r="I49" s="33"/>
      <c r="J49" s="33"/>
    </row>
    <row r="52" spans="1:1" ht="33.75" thickBot="1" customHeight="1">
      <c r="A52" s="1" t="s">
        <v>98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2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I27"/>
    <mergeCell ref="A28:C28"/>
    <mergeCell ref="E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5"/>
    <mergeCell ref="H45:I45"/>
    <mergeCell ref="J45:J47"/>
    <mergeCell ref="A46:E46"/>
    <mergeCell ref="F46:G46"/>
    <mergeCell ref="H46:I46"/>
    <mergeCell ref="A47:E47"/>
    <mergeCell ref="F47:G47"/>
    <mergeCell ref="H47:I47"/>
    <mergeCell ref="A48:E48"/>
    <mergeCell ref="F48:G49"/>
    <mergeCell ref="H48:I49"/>
    <mergeCell ref="J48:J49"/>
    <mergeCell ref="A49:E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