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<sst xmlns="http://schemas.openxmlformats.org/spreadsheetml/2006/main" count="104" uniqueCount="104">
  <si>
    <t xml:space="preserve"/>
  </si>
  <si>
    <t xml:space="preserve">FBY160</t>
  </si>
  <si>
    <t xml:space="preserve">m²</t>
  </si>
  <si>
    <t xml:space="preserve">Envà de plaques de guix laminat, per a tancament de buit d'ascensor. Sistema "PLADUR".</t>
  </si>
  <si>
    <r>
      <rPr>
        <sz val="8.25"/>
        <color rgb="FF000000"/>
        <rFont val="Arial"/>
        <family val="2"/>
      </rPr>
      <t xml:space="preserve">Tancament de buit d'ascensor mitjançant el sistema CH "PLADUR", d'envà múltiple, 135 LR, de 4,50 m d'altura màxima i 135 mm de gruix total, amb nivell de qualitat de l'acabat Q2, format per una estructura simple, de perfils de xapa d'acer galvanitzat de 90 mm d'amplada, a base de muntants CH-90 i muntants E-90 (elements verticals), separats 600 mm entre si, i canals J-92 (elements horitzontals), a la què es cargolen tres plaques en total una placa amb resistència al foc, amb baixa absorció superficial d'aigua, d'alta resistència a l'impacte i d'alta densitat CH (DFH1I) en una cara i tres plaques amb resistència al foc F (F) en l'altra cara; aïllament acústic mitjançant panell semirígid de llana mineral, espessor 85 mm, segons UNE-EN 13162, en l'ànima, entre muntants de tipus CH. Inclús banda estanca autoadhesiva "PLADUR", fixacions per a l'ancoratge de canals i muntants metàl·lics; cargols per a la fixació de les plaques; cinta microperforada de paper amb reforç metàl·lic "PLADUR" i pasta d'assecatge en pols JN "PLADUR", pasta d'adormiment en pols ST4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</si>
  <si>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</si>
  <si>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</si>
  <si>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</si>
  <si>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</si>
  <si>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</si>
  <si>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</si>
  <si>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</si>
  <si>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mt12pip020a</t>
  </si>
  <si>
    <t xml:space="preserve">m</t>
  </si>
  <si>
    <t xml:space="preserve">Banda estanca autoadhesiva d'escuma de poliuretà de cel·les tancades "PLADUR", de 3 mm d'espessor i 70 mm d'amplada, resistència tèrmica 0,10 m²K/W, conductivitat tèrmica 0,034 W/(mK).</t>
  </si>
  <si>
    <t xml:space="preserve">mt12pfp070a</t>
  </si>
  <si>
    <t xml:space="preserve">m</t>
  </si>
  <si>
    <t xml:space="preserve">Canal J-92 "PLADUR", de 92 mm d'amplada, d'acer galvanitzat Z1 (Z140), segons UNE-EN 14195.</t>
  </si>
  <si>
    <t xml:space="preserve">mt12pfp071a</t>
  </si>
  <si>
    <t xml:space="preserve">m</t>
  </si>
  <si>
    <t xml:space="preserve">Muntant CH-90 "PLADUR", de 90 mm d'amplada, d'acer galvanitzat Z1 (Z140), segons UNE-EN 14195.</t>
  </si>
  <si>
    <t xml:space="preserve">mt12pfp071b</t>
  </si>
  <si>
    <t xml:space="preserve">m</t>
  </si>
  <si>
    <t xml:space="preserve">Muntant E-90 "PLADUR", de 90 mm d'amplada, d'acer galvanitzat Z1 (Z140), segons UNE-EN 14195.</t>
  </si>
  <si>
    <t xml:space="preserve">mt16lra060g</t>
  </si>
  <si>
    <t xml:space="preserve">m²</t>
  </si>
  <si>
    <t xml:space="preserve">Panell semirígid de llana mineral, espessor 85 mm, segons UNE-EN 13162, Euroclasse A1 de reacció al foc segons UNE-EN 13501-1 i factor de resistència a la difusió del vapor d'aigua 1.</t>
  </si>
  <si>
    <t xml:space="preserve">mt12psp012a</t>
  </si>
  <si>
    <t xml:space="preserve">m²</t>
  </si>
  <si>
    <t xml:space="preserve">Placa de guix laminat DFH1I / UNE-EN 520 - 600 / 3000 / 25 / amb les vores longitudinals quadrades, amb resistència al foc, amb baixa absorció superficial d'aigua, d'alta resistència a l'impacte i d'alta densitat CH, "PLADUR", Euroclasse A2-s1, d0 de reacció al foc, segons UNE-EN 13501-1.</t>
  </si>
  <si>
    <t xml:space="preserve">mt12psp010cwd</t>
  </si>
  <si>
    <t xml:space="preserve">m²</t>
  </si>
  <si>
    <t xml:space="preserve">Placa de guix laminat F / UNE-EN 520 - 1200 / 3000 / 15 / amb les vores longitudinals afinades, amb resistència al foc F "PLADUR", Euroclasse A2-s1, d0 de reacció al foc, segons UNE-EN 13501-1.</t>
  </si>
  <si>
    <t xml:space="preserve">mt12pep020a</t>
  </si>
  <si>
    <t xml:space="preserve">U</t>
  </si>
  <si>
    <t xml:space="preserve">Cartutx de 600 ml de segellador acrílic intumescent, "PLADUR", per al segellat de trobades dels perfils amb els paraments.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</si>
  <si>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</si>
  <si>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</si>
  <si>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</si>
  <si>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</si>
  <si>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</si>
  <si>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</si>
  <si>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mt12ptp010ae</t>
  </si>
  <si>
    <t xml:space="preserve">U</t>
  </si>
  <si>
    <t xml:space="preserve">Cargol autoroscant d'acer revestit amb fosfats, PM 3,5x45 "PLADUR", amb cap de trompeta i punta afilada; per a la fixació de plaques de guix laminat a perfils metàl·lics de fins 0,75 mm d'espessor.</t>
  </si>
  <si>
    <t xml:space="preserve">mt12ptp010ab</t>
  </si>
  <si>
    <t xml:space="preserve">U</t>
  </si>
  <si>
    <t xml:space="preserve">Cargol autoroscant d'acer revestit amb fosfats, PM 3,9x55 "PLADUR", amb cap de trompeta i punta afilada; per a la fixació de plaques de guix laminat a perfils metàl·lics de fins 0,75 mm d'espessor.</t>
  </si>
  <si>
    <t xml:space="preserve">mt12ptp010aa</t>
  </si>
  <si>
    <t xml:space="preserve">U</t>
  </si>
  <si>
    <t xml:space="preserve">Cargol autoroscant d'acer revestit amb fosfats, PM 4,2x70 "PLADUR", amb cap de trompeta i punta afilada; per a la fixació de plaques de guix laminat a perfils metàl·lics de fins 0,75 mm d'espessor.</t>
  </si>
  <si>
    <t xml:space="preserve">mt12psg220</t>
  </si>
  <si>
    <t xml:space="preserve">U</t>
  </si>
  <si>
    <t xml:space="preserve">Fixació composta per tac i cargol 5x27.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</si>
  <si>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</si>
  <si>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</si>
  <si>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</si>
  <si>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mt12pep011ia</t>
  </si>
  <si>
    <t xml:space="preserve">kg</t>
  </si>
  <si>
    <t xml:space="preserve">Pasta d'adormiment en pols ST4 "PLADUR", 3B, color blanc, d'enduriment ultralent (240 minuts), Euroclasse A1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</si>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</sst>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6.63" customWidth="1"/>
    <col min="5" max="5" width="72.5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3.15</v>
      </c>
      <c r="H16" s="11"/>
      <c r="I16" s="12">
        <v>10.53</v>
      </c>
      <c r="J16" s="12">
        <f ca="1">ROUND(INDIRECT(ADDRESS(ROW()+(0), COLUMN()+(-3), 1))*INDIRECT(ADDRESS(ROW()+(0), COLUMN()+(-1), 1)), 2)</f>
        <v>33.17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</v>
      </c>
      <c r="H21" s="11"/>
      <c r="I21" s="12">
        <v>0.02</v>
      </c>
      <c r="J21" s="12">
        <f ca="1">ROUND(INDIRECT(ADDRESS(ROW()+(0), COLUMN()+(-3), 1))*INDIRECT(ADDRESS(ROW()+(0), COLUMN()+(-1), 1)), 2)</f>
        <v>0.3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1.08</v>
      </c>
      <c r="H24" s="11"/>
      <c r="I24" s="12">
        <v>0.89</v>
      </c>
      <c r="J24" s="12">
        <f ca="1">ROUND(INDIRECT(ADDRESS(ROW()+(0), COLUMN()+(-3), 1))*INDIRECT(ADDRESS(ROW()+(0), COLUMN()+(-1), 1)), 2)</f>
        <v>0.96</v>
      </c>
    </row>
    <row r="25" spans="1:10" ht="45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0.086</v>
      </c>
      <c r="H25" s="11"/>
      <c r="I25" s="12">
        <v>0.82</v>
      </c>
      <c r="J25" s="12">
        <f ca="1">ROUND(INDIRECT(ADDRESS(ROW()+(0), COLUMN()+(-3), 1))*INDIRECT(ADDRESS(ROW()+(0), COLUMN()+(-1), 1)), 2)</f>
        <v>0.07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3.9</v>
      </c>
      <c r="H26" s="11"/>
      <c r="I26" s="12">
        <v>0.04</v>
      </c>
      <c r="J26" s="12">
        <f ca="1">ROUND(INDIRECT(ADDRESS(ROW()+(0), COLUMN()+(-3), 1))*INDIRECT(ADDRESS(ROW()+(0), COLUMN()+(-1), 1)), 2)</f>
        <v>0.16</v>
      </c>
    </row>
    <row r="27" spans="1:10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3">
        <v>0.15</v>
      </c>
      <c r="H27" s="13"/>
      <c r="I27" s="14">
        <v>0.38</v>
      </c>
      <c r="J27" s="14">
        <f ca="1">ROUND(INDIRECT(ADDRESS(ROW()+(0), COLUMN()+(-3), 1))*INDIRECT(ADDRESS(ROW()+(0), COLUMN()+(-1), 1)), 2)</f>
        <v>0.06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107.78</v>
      </c>
    </row>
    <row r="29" spans="1:10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5"/>
      <c r="J29" s="15"/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0.784</v>
      </c>
      <c r="H30" s="11"/>
      <c r="I30" s="12">
        <v>29.34</v>
      </c>
      <c r="J30" s="12">
        <f ca="1">ROUND(INDIRECT(ADDRESS(ROW()+(0), COLUMN()+(-3), 1))*INDIRECT(ADDRESS(ROW()+(0), COLUMN()+(-1), 1)), 2)</f>
        <v>23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0.784</v>
      </c>
      <c r="H31" s="13"/>
      <c r="I31" s="14">
        <v>25.28</v>
      </c>
      <c r="J31" s="14">
        <f ca="1">ROUND(INDIRECT(ADDRESS(ROW()+(0), COLUMN()+(-3), 1))*INDIRECT(ADDRESS(ROW()+(0), COLUMN()+(-1), 1)), 2)</f>
        <v>19.82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1))), 2)</f>
        <v>42.82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19"/>
      <c r="D34" s="20" t="s">
        <v>76</v>
      </c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1)),INDIRECT(ADDRESS(ROW()+(-6), COLUMN()+(1), 1))), 2)</f>
        <v>150.6</v>
      </c>
      <c r="J34" s="14">
        <f ca="1">ROUND(INDIRECT(ADDRESS(ROW()+(0), COLUMN()+(-3), 1))*INDIRECT(ADDRESS(ROW()+(0), COLUMN()+(-1), 1))/100, 2)</f>
        <v>3.01</v>
      </c>
    </row>
    <row r="35" spans="1:10" ht="13.50" thickBot="1" customHeight="1">
      <c r="A35" s="21" t="s">
        <v>78</v>
      </c>
      <c r="B35" s="21"/>
      <c r="C35" s="21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1)),INDIRECT(ADDRESS(ROW()+(-7), COLUMN()+(0), 1))), 2)</f>
        <v>153.61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112006</v>
      </c>
      <c r="G39" s="29"/>
      <c r="H39" s="29">
        <v>112007</v>
      </c>
      <c r="I39" s="29"/>
      <c r="J39" s="29" t="s">
        <v>85</v>
      </c>
    </row>
    <row r="40" spans="1:10" ht="24.0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32" t="s">
        <v>87</v>
      </c>
      <c r="B41" s="32"/>
      <c r="C41" s="32"/>
      <c r="D41" s="32"/>
      <c r="E41" s="32"/>
      <c r="F41" s="33">
        <v>112007</v>
      </c>
      <c r="G41" s="33"/>
      <c r="H41" s="33">
        <v>112007</v>
      </c>
      <c r="I41" s="33"/>
      <c r="J41" s="33"/>
    </row>
    <row r="42" spans="1:10" ht="13.50" thickBot="1" customHeight="1">
      <c r="A42" s="28" t="s">
        <v>88</v>
      </c>
      <c r="B42" s="28"/>
      <c r="C42" s="28"/>
      <c r="D42" s="28"/>
      <c r="E42" s="28"/>
      <c r="F42" s="29">
        <v>1.07202e+006</v>
      </c>
      <c r="G42" s="29"/>
      <c r="H42" s="29">
        <v>1.07202e+006</v>
      </c>
      <c r="I42" s="29"/>
      <c r="J42" s="29" t="s">
        <v>89</v>
      </c>
    </row>
    <row r="43" spans="1:10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162010</v>
      </c>
      <c r="G44" s="29"/>
      <c r="H44" s="29">
        <v>1.12201e+006</v>
      </c>
      <c r="I44" s="29"/>
      <c r="J44" s="29" t="s">
        <v>92</v>
      </c>
    </row>
    <row r="45" spans="1:10" ht="13.5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132006</v>
      </c>
      <c r="G46" s="29"/>
      <c r="H46" s="29">
        <v>132007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32" t="s">
        <v>97</v>
      </c>
      <c r="B48" s="32"/>
      <c r="C48" s="32"/>
      <c r="D48" s="32"/>
      <c r="E48" s="32"/>
      <c r="F48" s="33">
        <v>112007</v>
      </c>
      <c r="G48" s="33"/>
      <c r="H48" s="33">
        <v>112007</v>
      </c>
      <c r="I48" s="33"/>
      <c r="J48" s="33"/>
    </row>
    <row r="49" spans="1:10" ht="13.50" thickBot="1" customHeight="1">
      <c r="A49" s="28" t="s">
        <v>98</v>
      </c>
      <c r="B49" s="28"/>
      <c r="C49" s="28"/>
      <c r="D49" s="28"/>
      <c r="E49" s="28"/>
      <c r="F49" s="29">
        <v>1.11201e+006</v>
      </c>
      <c r="G49" s="29"/>
      <c r="H49" s="29">
        <v>1.11201e+006</v>
      </c>
      <c r="I49" s="29"/>
      <c r="J49" s="29" t="s">
        <v>99</v>
      </c>
    </row>
    <row r="50" spans="1:10" ht="24.00" thickBot="1" customHeight="1">
      <c r="A50" s="32" t="s">
        <v>100</v>
      </c>
      <c r="B50" s="32"/>
      <c r="C50" s="32"/>
      <c r="D50" s="32"/>
      <c r="E50" s="32"/>
      <c r="F50" s="33"/>
      <c r="G50" s="33"/>
      <c r="H50" s="33"/>
      <c r="I50" s="33"/>
      <c r="J50" s="33"/>
    </row>
    <row r="53" spans="1:1" ht="33.75" thickBot="1" customHeight="1">
      <c r="A53" s="1" t="s">
        <v>101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102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2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I32"/>
    <mergeCell ref="A33:C33"/>
    <mergeCell ref="E33:H33"/>
    <mergeCell ref="A34:C34"/>
    <mergeCell ref="E34:F34"/>
    <mergeCell ref="G34:H34"/>
    <mergeCell ref="A35:F35"/>
    <mergeCell ref="G35:I35"/>
    <mergeCell ref="A38:E38"/>
    <mergeCell ref="F38:G38"/>
    <mergeCell ref="H38:I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