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<sst xmlns="http://schemas.openxmlformats.org/spreadsheetml/2006/main" count="89" uniqueCount="89">
  <si>
    <t xml:space="preserve"/>
  </si>
  <si>
    <t xml:space="preserve">FBY150</t>
  </si>
  <si>
    <t xml:space="preserve">m²</t>
  </si>
  <si>
    <t xml:space="preserve">Envà de plaques de guix laminat. Sistema "PLADUR".</t>
  </si>
  <si>
    <r>
      <rPr>
        <sz val="8.25"/>
        <color rgb="FF000000"/>
        <rFont val="Arial"/>
        <family val="2"/>
      </rPr>
      <t xml:space="preserve">Envà múltiple sistema 98 (48-35) MW "PLADUR" (1 estàndard + 1 estàndard, amb tecnologia Pladur Air + 1 estàndard + 1 d'alta duresa superficial), de 98 mm de gruix total, amb nivell de qualitat de l'acabat Q2, format per una estructura simple de perfils de xapa d'acer galvanitzat de 48 mm d'amplada, a base de muntants (elements verticals) separats 400 mm entre si, amb disposició normal "N" i canals (elements horitzontals), a la què es cargolen quatre plaques en total (una placa tipus estàndard i una placa tipus estàndard, amb tecnologia Pladur Air en una cara i una placa tipus estàndard i una placa tipus d'alta duresa superficial en l'altra cara, totes de 12,5 mm d'espessor); aïllament acústic mitjançant panell semirígid de llana mineral, espessor 45 mm, segons UNE-EN 13162, en l'ànima. Inclús banda estanca autoadhesiva "PLADUR"; cargols per a la fixació de les plaques; cinta microperforada de paper amb reforç metàl·lic "PLADUR" i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</si>
  <si>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</si>
  <si>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</si>
  <si>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</si>
  <si>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</si>
  <si>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</si>
  <si>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</si>
  <si>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</si>
  <si>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</si>
  <si>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</si>
  <si>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</si>
  <si>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</si>
  <si>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</si>
  <si>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</si>
  <si>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</si>
  <si>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</si>
  <si>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</si>
  <si>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</si>
  <si>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</si>
  <si>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</si>
  <si>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mt12psp010aaa</t>
  </si>
  <si>
    <t xml:space="preserve">m²</t>
  </si>
  <si>
    <t xml:space="preserve">Placa de guix laminat A / UNE-EN 520 - 1200 / 3200 / 12,5 / amb les vores longitudinals afinades, estàndard N "PLADUR", Euroclasse A2-s1, d0 de reacció al foc, segons UNE-EN 13501-1.</t>
  </si>
  <si>
    <t xml:space="preserve">mt12psp010gQy</t>
  </si>
  <si>
    <t xml:space="preserve">m²</t>
  </si>
  <si>
    <t xml:space="preserve">Placa de guix laminat A / UNE-EN 520 - 1200 / 3000 / 12,5 / amb les vores longitudinals afinades, estàndard, amb tecnologia Pladur Air Air N "PLADUR", Euroclasse A2-s1, d0 de reacció al foc, segons UNE-EN 13501-1.</t>
  </si>
  <si>
    <t xml:space="preserve">mt12psp010dye</t>
  </si>
  <si>
    <t xml:space="preserve">m²</t>
  </si>
  <si>
    <t xml:space="preserve">Placa de guix laminat DI / UNE-EN 520 - 1200 / 3000 / 12,5 / amb les vores longitudinals afinades, d'alta duresa superficial I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</si>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</sst>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6.63" customWidth="1"/>
    <col min="5" max="5" width="72.9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1.72</v>
      </c>
      <c r="H10" s="11"/>
      <c r="I10" s="12">
        <v>0.22</v>
      </c>
      <c r="J10" s="12">
        <f ca="1">ROUND(INDIRECT(ADDRESS(ROW()+(0), COLUMN()+(-3), 1))*INDIRECT(ADDRESS(ROW()+(0), COLUMN()+(-1), 1)), 2)</f>
        <v>0.38</v>
      </c>
    </row>
    <row r="11" spans="1:10" ht="24.00" thickBot="1" customHeight="1">
      <c r="A11" s="1" t="s">
        <v>15</v>
      </c>
      <c r="B11" s="1"/>
      <c r="C11" s="1"/>
      <c r="D11" s="10" t="s">
        <v>16</v>
      </c>
      <c r="E11" s="1" t="s">
        <v>17</v>
      </c>
      <c r="F11" s="1"/>
      <c r="G11" s="11">
        <v>0.95</v>
      </c>
      <c r="H11" s="11"/>
      <c r="I11" s="12">
        <v>1.22</v>
      </c>
      <c r="J11" s="12">
        <f ca="1">ROUND(INDIRECT(ADDRESS(ROW()+(0), COLUMN()+(-3), 1))*INDIRECT(ADDRESS(ROW()+(0), COLUMN()+(-1), 1)), 2)</f>
        <v>1.16</v>
      </c>
    </row>
    <row r="12" spans="1:10" ht="24.00" thickBot="1" customHeight="1">
      <c r="A12" s="1" t="s">
        <v>18</v>
      </c>
      <c r="B12" s="1"/>
      <c r="C12" s="1"/>
      <c r="D12" s="10" t="s">
        <v>19</v>
      </c>
      <c r="E12" s="1" t="s">
        <v>20</v>
      </c>
      <c r="F12" s="1"/>
      <c r="G12" s="11">
        <v>3.5</v>
      </c>
      <c r="H12" s="11"/>
      <c r="I12" s="12">
        <v>1.45</v>
      </c>
      <c r="J12" s="12">
        <f ca="1">ROUND(INDIRECT(ADDRESS(ROW()+(0), COLUMN()+(-3), 1))*INDIRECT(ADDRESS(ROW()+(0), COLUMN()+(-1), 1)), 2)</f>
        <v>5.08</v>
      </c>
    </row>
    <row r="13" spans="1:10" ht="34.50" thickBot="1" customHeight="1">
      <c r="A13" s="1" t="s">
        <v>21</v>
      </c>
      <c r="B13" s="1"/>
      <c r="C13" s="1"/>
      <c r="D13" s="10" t="s">
        <v>22</v>
      </c>
      <c r="E13" s="1" t="s">
        <v>23</v>
      </c>
      <c r="F13" s="1"/>
      <c r="G13" s="11">
        <v>1.05</v>
      </c>
      <c r="H13" s="11"/>
      <c r="I13" s="12">
        <v>5.74</v>
      </c>
      <c r="J13" s="12">
        <f ca="1">ROUND(INDIRECT(ADDRESS(ROW()+(0), COLUMN()+(-3), 1))*INDIRECT(ADDRESS(ROW()+(0), COLUMN()+(-1), 1)), 2)</f>
        <v>6.03</v>
      </c>
    </row>
    <row r="14" spans="1:10" ht="34.50" thickBot="1" customHeight="1">
      <c r="A14" s="1" t="s">
        <v>24</v>
      </c>
      <c r="B14" s="1"/>
      <c r="C14" s="1"/>
      <c r="D14" s="10" t="s">
        <v>25</v>
      </c>
      <c r="E14" s="1" t="s">
        <v>26</v>
      </c>
      <c r="F14" s="1"/>
      <c r="G14" s="11">
        <v>2.1</v>
      </c>
      <c r="H14" s="11"/>
      <c r="I14" s="12">
        <v>5.17</v>
      </c>
      <c r="J14" s="12">
        <f ca="1">ROUND(INDIRECT(ADDRESS(ROW()+(0), COLUMN()+(-3), 1))*INDIRECT(ADDRESS(ROW()+(0), COLUMN()+(-1), 1)), 2)</f>
        <v>10.86</v>
      </c>
    </row>
    <row r="15" spans="1:10" ht="34.50" thickBot="1" customHeight="1">
      <c r="A15" s="1" t="s">
        <v>27</v>
      </c>
      <c r="B15" s="1"/>
      <c r="C15" s="1"/>
      <c r="D15" s="10" t="s">
        <v>28</v>
      </c>
      <c r="E15" s="1" t="s">
        <v>29</v>
      </c>
      <c r="F15" s="1"/>
      <c r="G15" s="11">
        <v>1.05</v>
      </c>
      <c r="H15" s="11"/>
      <c r="I15" s="12">
        <v>7.77</v>
      </c>
      <c r="J15" s="12">
        <f ca="1">ROUND(INDIRECT(ADDRESS(ROW()+(0), COLUMN()+(-3), 1))*INDIRECT(ADDRESS(ROW()+(0), COLUMN()+(-1), 1)), 2)</f>
        <v>8.16</v>
      </c>
    </row>
    <row r="16" spans="1:10" ht="34.50" thickBot="1" customHeight="1">
      <c r="A16" s="1" t="s">
        <v>30</v>
      </c>
      <c r="B16" s="1"/>
      <c r="C16" s="1"/>
      <c r="D16" s="10" t="s">
        <v>31</v>
      </c>
      <c r="E16" s="1" t="s">
        <v>32</v>
      </c>
      <c r="F16" s="1"/>
      <c r="G16" s="11">
        <v>1.05</v>
      </c>
      <c r="H16" s="11"/>
      <c r="I16" s="12">
        <v>7.16</v>
      </c>
      <c r="J16" s="12">
        <f ca="1">ROUND(INDIRECT(ADDRESS(ROW()+(0), COLUMN()+(-3), 1))*INDIRECT(ADDRESS(ROW()+(0), COLUMN()+(-1), 1)), 2)</f>
        <v>7.52</v>
      </c>
    </row>
    <row r="17" spans="1:10" ht="34.50" thickBot="1" customHeight="1">
      <c r="A17" s="1" t="s">
        <v>33</v>
      </c>
      <c r="B17" s="1"/>
      <c r="C17" s="1"/>
      <c r="D17" s="10" t="s">
        <v>34</v>
      </c>
      <c r="E17" s="1" t="s">
        <v>35</v>
      </c>
      <c r="F17" s="1"/>
      <c r="G17" s="11">
        <v>21</v>
      </c>
      <c r="H17" s="11"/>
      <c r="I17" s="12">
        <v>0.01</v>
      </c>
      <c r="J17" s="12">
        <f ca="1">ROUND(INDIRECT(ADDRESS(ROW()+(0), COLUMN()+(-3), 1))*INDIRECT(ADDRESS(ROW()+(0), COLUMN()+(-1), 1)), 2)</f>
        <v>0.21</v>
      </c>
    </row>
    <row r="18" spans="1:10" ht="34.50" thickBot="1" customHeight="1">
      <c r="A18" s="1" t="s">
        <v>36</v>
      </c>
      <c r="B18" s="1"/>
      <c r="C18" s="1"/>
      <c r="D18" s="10" t="s">
        <v>37</v>
      </c>
      <c r="E18" s="1" t="s">
        <v>38</v>
      </c>
      <c r="F18" s="1"/>
      <c r="G18" s="11">
        <v>42</v>
      </c>
      <c r="H18" s="11"/>
      <c r="I18" s="12">
        <v>0.01</v>
      </c>
      <c r="J18" s="12">
        <f ca="1">ROUND(INDIRECT(ADDRESS(ROW()+(0), COLUMN()+(-3), 1))*INDIRECT(ADDRESS(ROW()+(0), COLUMN()+(-1), 1)), 2)</f>
        <v>0.42</v>
      </c>
    </row>
    <row r="19" spans="1:10" ht="24.00" thickBot="1" customHeight="1">
      <c r="A19" s="1" t="s">
        <v>39</v>
      </c>
      <c r="B19" s="1"/>
      <c r="C19" s="1"/>
      <c r="D19" s="10" t="s">
        <v>40</v>
      </c>
      <c r="E19" s="1" t="s">
        <v>41</v>
      </c>
      <c r="F19" s="1"/>
      <c r="G19" s="11">
        <v>3</v>
      </c>
      <c r="H19" s="11"/>
      <c r="I19" s="12">
        <v>0.01</v>
      </c>
      <c r="J19" s="12">
        <f ca="1">ROUND(INDIRECT(ADDRESS(ROW()+(0), COLUMN()+(-3), 1))*INDIRECT(ADDRESS(ROW()+(0), COLUMN()+(-1), 1)), 2)</f>
        <v>0.03</v>
      </c>
    </row>
    <row r="20" spans="1:10" ht="34.50" thickBot="1" customHeight="1">
      <c r="A20" s="1" t="s">
        <v>42</v>
      </c>
      <c r="B20" s="1"/>
      <c r="C20" s="1"/>
      <c r="D20" s="10" t="s">
        <v>43</v>
      </c>
      <c r="E20" s="1" t="s">
        <v>44</v>
      </c>
      <c r="F20" s="1"/>
      <c r="G20" s="11">
        <v>1.292</v>
      </c>
      <c r="H20" s="11"/>
      <c r="I20" s="12">
        <v>0.89</v>
      </c>
      <c r="J20" s="12">
        <f ca="1">ROUND(INDIRECT(ADDRESS(ROW()+(0), COLUMN()+(-3), 1))*INDIRECT(ADDRESS(ROW()+(0), COLUMN()+(-1), 1)), 2)</f>
        <v>1.15</v>
      </c>
    </row>
    <row r="21" spans="1:10" ht="24.00" thickBot="1" customHeight="1">
      <c r="A21" s="1" t="s">
        <v>45</v>
      </c>
      <c r="B21" s="1"/>
      <c r="C21" s="1"/>
      <c r="D21" s="10" t="s">
        <v>46</v>
      </c>
      <c r="E21" s="1" t="s">
        <v>47</v>
      </c>
      <c r="F21" s="1"/>
      <c r="G21" s="11">
        <v>6.3</v>
      </c>
      <c r="H21" s="11"/>
      <c r="I21" s="12">
        <v>0.04</v>
      </c>
      <c r="J21" s="12">
        <f ca="1">ROUND(INDIRECT(ADDRESS(ROW()+(0), COLUMN()+(-3), 1))*INDIRECT(ADDRESS(ROW()+(0), COLUMN()+(-1), 1)), 2)</f>
        <v>0.25</v>
      </c>
    </row>
    <row r="22" spans="1:10" ht="24.00" thickBot="1" customHeight="1">
      <c r="A22" s="1" t="s">
        <v>48</v>
      </c>
      <c r="B22" s="1"/>
      <c r="C22" s="1"/>
      <c r="D22" s="10" t="s">
        <v>49</v>
      </c>
      <c r="E22" s="1" t="s">
        <v>50</v>
      </c>
      <c r="F22" s="1"/>
      <c r="G22" s="13">
        <v>0.3</v>
      </c>
      <c r="H22" s="13"/>
      <c r="I22" s="14">
        <v>0.38</v>
      </c>
      <c r="J22" s="14">
        <f ca="1">ROUND(INDIRECT(ADDRESS(ROW()+(0), COLUMN()+(-3), 1))*INDIRECT(ADDRESS(ROW()+(0), COLUMN()+(-1), 1)), 2)</f>
        <v>0.11</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41.36</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0.465</v>
      </c>
      <c r="H25" s="11"/>
      <c r="I25" s="12">
        <v>29.34</v>
      </c>
      <c r="J25" s="12">
        <f ca="1">ROUND(INDIRECT(ADDRESS(ROW()+(0), COLUMN()+(-3), 1))*INDIRECT(ADDRESS(ROW()+(0), COLUMN()+(-1), 1)), 2)</f>
        <v>13.64</v>
      </c>
    </row>
    <row r="26" spans="1:10" ht="13.50" thickBot="1" customHeight="1">
      <c r="A26" s="1" t="s">
        <v>56</v>
      </c>
      <c r="B26" s="1"/>
      <c r="C26" s="1"/>
      <c r="D26" s="10" t="s">
        <v>57</v>
      </c>
      <c r="E26" s="1" t="s">
        <v>58</v>
      </c>
      <c r="F26" s="1"/>
      <c r="G26" s="13">
        <v>0.465</v>
      </c>
      <c r="H26" s="13"/>
      <c r="I26" s="14">
        <v>25.28</v>
      </c>
      <c r="J26" s="14">
        <f ca="1">ROUND(INDIRECT(ADDRESS(ROW()+(0), COLUMN()+(-3), 1))*INDIRECT(ADDRESS(ROW()+(0), COLUMN()+(-1), 1)), 2)</f>
        <v>11.76</v>
      </c>
    </row>
    <row r="27" spans="1:10" ht="13.50" thickBot="1" customHeight="1">
      <c r="A27" s="15"/>
      <c r="B27" s="15"/>
      <c r="C27" s="15"/>
      <c r="D27" s="15"/>
      <c r="E27" s="15"/>
      <c r="F27" s="15"/>
      <c r="G27" s="9" t="s">
        <v>59</v>
      </c>
      <c r="H27" s="9"/>
      <c r="I27" s="9"/>
      <c r="J27" s="17">
        <f ca="1">ROUND(SUM(INDIRECT(ADDRESS(ROW()+(-1), COLUMN()+(0), 1)),INDIRECT(ADDRESS(ROW()+(-2), COLUMN()+(0), 1))), 2)</f>
        <v>25.4</v>
      </c>
    </row>
    <row r="28" spans="1:10" ht="13.50" thickBot="1" customHeight="1">
      <c r="A28" s="15">
        <v>3</v>
      </c>
      <c r="B28" s="15"/>
      <c r="C28" s="15"/>
      <c r="D28" s="15"/>
      <c r="E28" s="18" t="s">
        <v>60</v>
      </c>
      <c r="F28" s="18"/>
      <c r="G28" s="18"/>
      <c r="H28" s="18"/>
      <c r="I28" s="15"/>
      <c r="J28" s="15"/>
    </row>
    <row r="29" spans="1:10" ht="13.50" thickBot="1" customHeight="1">
      <c r="A29" s="19"/>
      <c r="B29" s="19"/>
      <c r="C29" s="19"/>
      <c r="D29" s="20" t="s">
        <v>61</v>
      </c>
      <c r="E29" s="19" t="s">
        <v>62</v>
      </c>
      <c r="F29" s="19"/>
      <c r="G29" s="13">
        <v>2</v>
      </c>
      <c r="H29" s="13"/>
      <c r="I29" s="14">
        <f ca="1">ROUND(SUM(INDIRECT(ADDRESS(ROW()+(-2), COLUMN()+(1), 1)),INDIRECT(ADDRESS(ROW()+(-6), COLUMN()+(1), 1))), 2)</f>
        <v>66.76</v>
      </c>
      <c r="J29" s="14">
        <f ca="1">ROUND(INDIRECT(ADDRESS(ROW()+(0), COLUMN()+(-3), 1))*INDIRECT(ADDRESS(ROW()+(0), COLUMN()+(-1), 1))/100, 2)</f>
        <v>1.34</v>
      </c>
    </row>
    <row r="30" spans="1:10" ht="13.50" thickBot="1" customHeight="1">
      <c r="A30" s="21" t="s">
        <v>63</v>
      </c>
      <c r="B30" s="21"/>
      <c r="C30" s="21"/>
      <c r="D30" s="22"/>
      <c r="E30" s="23"/>
      <c r="F30" s="23"/>
      <c r="G30" s="24" t="s">
        <v>64</v>
      </c>
      <c r="H30" s="24"/>
      <c r="I30" s="25"/>
      <c r="J30" s="26">
        <f ca="1">ROUND(SUM(INDIRECT(ADDRESS(ROW()+(-1), COLUMN()+(0), 1)),INDIRECT(ADDRESS(ROW()+(-3), COLUMN()+(0), 1)),INDIRECT(ADDRESS(ROW()+(-7), COLUMN()+(0), 1))), 2)</f>
        <v>68.1</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112006</v>
      </c>
      <c r="G34" s="29"/>
      <c r="H34" s="29">
        <v>112007</v>
      </c>
      <c r="I34" s="29"/>
      <c r="J34" s="29" t="s">
        <v>70</v>
      </c>
    </row>
    <row r="35" spans="1:10" ht="24.00" thickBot="1" customHeight="1">
      <c r="A35" s="30" t="s">
        <v>71</v>
      </c>
      <c r="B35" s="30"/>
      <c r="C35" s="30"/>
      <c r="D35" s="30"/>
      <c r="E35" s="30"/>
      <c r="F35" s="31"/>
      <c r="G35" s="31"/>
      <c r="H35" s="31"/>
      <c r="I35" s="31"/>
      <c r="J35" s="31"/>
    </row>
    <row r="36" spans="1:10" ht="13.50" thickBot="1" customHeight="1">
      <c r="A36" s="32" t="s">
        <v>72</v>
      </c>
      <c r="B36" s="32"/>
      <c r="C36" s="32"/>
      <c r="D36" s="32"/>
      <c r="E36" s="32"/>
      <c r="F36" s="33">
        <v>112007</v>
      </c>
      <c r="G36" s="33"/>
      <c r="H36" s="33">
        <v>112007</v>
      </c>
      <c r="I36" s="33"/>
      <c r="J36" s="33"/>
    </row>
    <row r="37" spans="1:10" ht="13.50" thickBot="1" customHeight="1">
      <c r="A37" s="28" t="s">
        <v>73</v>
      </c>
      <c r="B37" s="28"/>
      <c r="C37" s="28"/>
      <c r="D37" s="28"/>
      <c r="E37" s="28"/>
      <c r="F37" s="29">
        <v>1.07202e+006</v>
      </c>
      <c r="G37" s="29"/>
      <c r="H37" s="29">
        <v>1.07202e+006</v>
      </c>
      <c r="I37" s="29"/>
      <c r="J37" s="29" t="s">
        <v>74</v>
      </c>
    </row>
    <row r="38" spans="1:10" ht="24.00" thickBot="1" customHeight="1">
      <c r="A38" s="32" t="s">
        <v>75</v>
      </c>
      <c r="B38" s="32"/>
      <c r="C38" s="32"/>
      <c r="D38" s="32"/>
      <c r="E38" s="32"/>
      <c r="F38" s="33"/>
      <c r="G38" s="33"/>
      <c r="H38" s="33"/>
      <c r="I38" s="33"/>
      <c r="J38" s="33"/>
    </row>
    <row r="39" spans="1:10" ht="13.50" thickBot="1" customHeight="1">
      <c r="A39" s="28" t="s">
        <v>76</v>
      </c>
      <c r="B39" s="28"/>
      <c r="C39" s="28"/>
      <c r="D39" s="28"/>
      <c r="E39" s="28"/>
      <c r="F39" s="29">
        <v>162010</v>
      </c>
      <c r="G39" s="29"/>
      <c r="H39" s="29">
        <v>1.12201e+006</v>
      </c>
      <c r="I39" s="29"/>
      <c r="J39" s="29" t="s">
        <v>77</v>
      </c>
    </row>
    <row r="40" spans="1:10" ht="13.50" thickBot="1" customHeight="1">
      <c r="A40" s="32" t="s">
        <v>78</v>
      </c>
      <c r="B40" s="32"/>
      <c r="C40" s="32"/>
      <c r="D40" s="32"/>
      <c r="E40" s="32"/>
      <c r="F40" s="33"/>
      <c r="G40" s="33"/>
      <c r="H40" s="33"/>
      <c r="I40" s="33"/>
      <c r="J40" s="33"/>
    </row>
    <row r="41" spans="1:10" ht="13.50" thickBot="1" customHeight="1">
      <c r="A41" s="28" t="s">
        <v>79</v>
      </c>
      <c r="B41" s="28"/>
      <c r="C41" s="28"/>
      <c r="D41" s="28"/>
      <c r="E41" s="28"/>
      <c r="F41" s="29">
        <v>132006</v>
      </c>
      <c r="G41" s="29"/>
      <c r="H41" s="29">
        <v>132007</v>
      </c>
      <c r="I41" s="29"/>
      <c r="J41" s="29" t="s">
        <v>80</v>
      </c>
    </row>
    <row r="42" spans="1:10" ht="13.50" thickBot="1" customHeight="1">
      <c r="A42" s="30" t="s">
        <v>81</v>
      </c>
      <c r="B42" s="30"/>
      <c r="C42" s="30"/>
      <c r="D42" s="30"/>
      <c r="E42" s="30"/>
      <c r="F42" s="31"/>
      <c r="G42" s="31"/>
      <c r="H42" s="31"/>
      <c r="I42" s="31"/>
      <c r="J42" s="31"/>
    </row>
    <row r="43" spans="1:10" ht="13.50" thickBot="1" customHeight="1">
      <c r="A43" s="32" t="s">
        <v>82</v>
      </c>
      <c r="B43" s="32"/>
      <c r="C43" s="32"/>
      <c r="D43" s="32"/>
      <c r="E43" s="32"/>
      <c r="F43" s="33">
        <v>112007</v>
      </c>
      <c r="G43" s="33"/>
      <c r="H43" s="33">
        <v>112007</v>
      </c>
      <c r="I43" s="33"/>
      <c r="J43" s="33"/>
    </row>
    <row r="44" spans="1:10" ht="13.50" thickBot="1" customHeight="1">
      <c r="A44" s="28" t="s">
        <v>83</v>
      </c>
      <c r="B44" s="28"/>
      <c r="C44" s="28"/>
      <c r="D44" s="28"/>
      <c r="E44" s="28"/>
      <c r="F44" s="29">
        <v>1.11201e+006</v>
      </c>
      <c r="G44" s="29"/>
      <c r="H44" s="29">
        <v>1.11201e+006</v>
      </c>
      <c r="I44" s="29"/>
      <c r="J44" s="29" t="s">
        <v>84</v>
      </c>
    </row>
    <row r="45" spans="1:10" ht="24.00" thickBot="1" customHeight="1">
      <c r="A45" s="32" t="s">
        <v>85</v>
      </c>
      <c r="B45" s="32"/>
      <c r="C45" s="32"/>
      <c r="D45" s="32"/>
      <c r="E45" s="32"/>
      <c r="F45" s="33"/>
      <c r="G45" s="33"/>
      <c r="H45" s="33"/>
      <c r="I45" s="33"/>
      <c r="J45" s="33"/>
    </row>
    <row r="48" spans="1:1" ht="33.75" thickBot="1" customHeight="1">
      <c r="A48" s="1" t="s">
        <v>86</v>
      </c>
      <c r="B48" s="1"/>
      <c r="C48" s="1"/>
      <c r="D48" s="1"/>
      <c r="E48" s="1"/>
      <c r="F48" s="1"/>
      <c r="G48" s="1"/>
      <c r="H48" s="1"/>
      <c r="I48" s="1"/>
      <c r="J48" s="1"/>
    </row>
    <row r="49" spans="1:1" ht="33.75" thickBot="1" customHeight="1">
      <c r="A49" s="1" t="s">
        <v>87</v>
      </c>
      <c r="B49" s="1"/>
      <c r="C49" s="1"/>
      <c r="D49" s="1"/>
      <c r="E49" s="1"/>
      <c r="F49" s="1"/>
      <c r="G49" s="1"/>
      <c r="H49" s="1"/>
      <c r="I49" s="1"/>
      <c r="J49" s="1"/>
    </row>
    <row r="50" spans="1:1" ht="33.75" thickBot="1" customHeight="1">
      <c r="A50" s="1" t="s">
        <v>88</v>
      </c>
      <c r="B50" s="1"/>
      <c r="C50" s="1"/>
      <c r="D50" s="1"/>
      <c r="E50" s="1"/>
      <c r="F50" s="1"/>
      <c r="G50" s="1"/>
      <c r="H50" s="1"/>
      <c r="I50" s="1"/>
      <c r="J50" s="1"/>
    </row>
  </sheetData>
  <mergeCells count="10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F30"/>
    <mergeCell ref="G30:I30"/>
    <mergeCell ref="A33:E33"/>
    <mergeCell ref="F33:G33"/>
    <mergeCell ref="H33:I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39:E39"/>
    <mergeCell ref="F39:G40"/>
    <mergeCell ref="H39:I40"/>
    <mergeCell ref="J39:J40"/>
    <mergeCell ref="A40:E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