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<sst xmlns="http://schemas.openxmlformats.org/spreadsheetml/2006/main" count="83" uniqueCount="83">
  <si>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</si>
  <si>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</si>
  <si>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</si>
  <si>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</si>
  <si>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múltiple sistema 140 (90) MW "PLADUR" (4 estàndard), de 140 mm de gruix total, amb nivell de qualitat de l'acabat Q2, format per una estructura simple de perfils de xapa d'acer galvanitzat de 90 mm d'amplada, a base de muntants (elements verticals) separats 400 mm entre si, amb disposició normal "N" i canals (elements horitzontals), a la què es cargolen quatre plaques en total (dues plaques tipus estàndard en cada cara, de 12,5 mm d'espessor cada placa); aïllament acústic mitjançant panell semirígid de llana mineral, espessor 85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</si>
  <si>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</si>
  <si>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</si>
  <si>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</si>
  <si>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</si>
  <si>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</si>
  <si>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</si>
  <si>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</si>
  <si>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</si>
  <si>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</si>
  <si>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</si>
  <si>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mt12pfp010af</t>
  </si>
  <si>
    <t xml:space="preserve">m</t>
  </si>
  <si>
    <t xml:space="preserve">Canal C 90 "PLADUR", de 90 mm d'amplada, d'acer galvanitzat Z1 (Z140), segons UNE-EN 14195.</t>
  </si>
  <si>
    <t xml:space="preserve">mt12pfp020e</t>
  </si>
  <si>
    <t xml:space="preserve">m</t>
  </si>
  <si>
    <t xml:space="preserve">Muntant M 90 "PLADUR", de 90 mm d'amplada, d'acer galvanitzat Z1 (Z140), segons UNE-EN 14195.</t>
  </si>
  <si>
    <t xml:space="preserve">mt16lra060g</t>
  </si>
  <si>
    <t xml:space="preserve">m²</t>
  </si>
  <si>
    <t xml:space="preserve">Panell semirígid de llana mineral, espessor 85 mm, segons UNE-EN 13162, Euroclasse A1 de reacció al foc segons UNE-EN 13501-1 i factor de resistència a la difusió del vapor d'aigua 1.</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</si>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</sst>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0.95</v>
      </c>
      <c r="G11" s="11"/>
      <c r="H11" s="12">
        <v>2.21</v>
      </c>
      <c r="I11" s="12">
        <f ca="1">ROUND(INDIRECT(ADDRESS(ROW()+(0), COLUMN()+(-3), 1))*INDIRECT(ADDRESS(ROW()+(0), COLUMN()+(-1), 1)), 2)</f>
        <v>2.1</v>
      </c>
    </row>
    <row r="12" spans="1:9" ht="24.00" thickBot="1" customHeight="1">
      <c r="A12" s="1" t="s">
        <v>18</v>
      </c>
      <c r="B12" s="1"/>
      <c r="C12" s="10" t="s">
        <v>19</v>
      </c>
      <c r="D12" s="1" t="s">
        <v>20</v>
      </c>
      <c r="E12" s="1"/>
      <c r="F12" s="11">
        <v>3.5</v>
      </c>
      <c r="G12" s="11"/>
      <c r="H12" s="12">
        <v>2.69</v>
      </c>
      <c r="I12" s="12">
        <f ca="1">ROUND(INDIRECT(ADDRESS(ROW()+(0), COLUMN()+(-3), 1))*INDIRECT(ADDRESS(ROW()+(0), COLUMN()+(-1), 1)), 2)</f>
        <v>9.42</v>
      </c>
    </row>
    <row r="13" spans="1:9" ht="34.50" thickBot="1" customHeight="1">
      <c r="A13" s="1" t="s">
        <v>21</v>
      </c>
      <c r="B13" s="1"/>
      <c r="C13" s="10" t="s">
        <v>22</v>
      </c>
      <c r="D13" s="1" t="s">
        <v>23</v>
      </c>
      <c r="E13" s="1"/>
      <c r="F13" s="11">
        <v>1.05</v>
      </c>
      <c r="G13" s="11"/>
      <c r="H13" s="12">
        <v>10.02</v>
      </c>
      <c r="I13" s="12">
        <f ca="1">ROUND(INDIRECT(ADDRESS(ROW()+(0), COLUMN()+(-3), 1))*INDIRECT(ADDRESS(ROW()+(0), COLUMN()+(-1), 1)), 2)</f>
        <v>10.52</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46.68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0.465</v>
      </c>
      <c r="G23" s="11"/>
      <c r="H23" s="12">
        <v>29.34</v>
      </c>
      <c r="I23" s="12">
        <f ca="1">ROUND(INDIRECT(ADDRESS(ROW()+(0), COLUMN()+(-3), 1))*INDIRECT(ADDRESS(ROW()+(0), COLUMN()+(-1), 1)), 2)</f>
        <v>13.64</v>
      </c>
    </row>
    <row r="24" spans="1:9" ht="13.50" thickBot="1" customHeight="1">
      <c r="A24" s="1" t="s">
        <v>50</v>
      </c>
      <c r="B24" s="1"/>
      <c r="C24" s="10" t="s">
        <v>51</v>
      </c>
      <c r="D24" s="1" t="s">
        <v>52</v>
      </c>
      <c r="E24" s="1"/>
      <c r="F24" s="13">
        <v>0.465</v>
      </c>
      <c r="G24" s="13"/>
      <c r="H24" s="14">
        <v>25.28</v>
      </c>
      <c r="I24" s="14">
        <f ca="1">ROUND(INDIRECT(ADDRESS(ROW()+(0), COLUMN()+(-3), 1))*INDIRECT(ADDRESS(ROW()+(0), COLUMN()+(-1), 1)), 2)</f>
        <v>11.76</v>
      </c>
    </row>
    <row r="25" spans="1:9" ht="13.50" thickBot="1" customHeight="1">
      <c r="A25" s="15"/>
      <c r="B25" s="15"/>
      <c r="C25" s="15"/>
      <c r="D25" s="15"/>
      <c r="E25" s="15"/>
      <c r="F25" s="9" t="s">
        <v>53</v>
      </c>
      <c r="G25" s="9"/>
      <c r="H25" s="9"/>
      <c r="I25" s="17">
        <f ca="1">ROUND(SUM(INDIRECT(ADDRESS(ROW()+(-1), COLUMN()+(0), 1)),INDIRECT(ADDRESS(ROW()+(-2), COLUMN()+(0), 1))), 2)</f>
        <v>25.4</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72.08</v>
      </c>
      <c r="I27" s="14">
        <f ca="1">ROUND(INDIRECT(ADDRESS(ROW()+(0), COLUMN()+(-3), 1))*INDIRECT(ADDRESS(ROW()+(0), COLUMN()+(-1), 1))/100, 2)</f>
        <v>1.44</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73.52</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