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<sst xmlns="http://schemas.openxmlformats.org/spreadsheetml/2006/main" count="86" uniqueCount="86">
  <si>
    <t xml:space="preserve"/>
  </si>
  <si>
    <t xml:space="preserve">FBY150</t>
  </si>
  <si>
    <t xml:space="preserve">m²</t>
  </si>
  <si>
    <t xml:space="preserve">Envà de plaques de guix laminat. Sistema "PLADUR".</t>
  </si>
  <si>
    <r>
      <rPr>
        <sz val="8.25"/>
        <color rgb="FF000000"/>
        <rFont val="Arial"/>
        <family val="2"/>
      </rPr>
      <t xml:space="preserve">Envà múltiple sistema 98 (48-35) MW "PLADUR" (4 amb baixa absorció superficial d'aigua), de 98 mm de gruix total, amb nivell de qualitat de l'acabat Q2, format per una estructura simple de perfils de xapa d'acer galvanitzat de 48 mm d'amplada, a base de muntants (elements verticals) separats 400 mm entre si, amb disposició normal "N" i canals (elements horitzontals), a la què es cargolen quatre plaques en total (dues plaques tipus amb baixa absorció superficial d'aigua en cada cara, de 12,5 mm d'espessor cada placa); aïllament acústic mitjançant panell semirígid de llana mineral, espessor 45 mm, segons UNE-EN 13162, en l'ànima. Inclús banda estanca autoadhesiva "PLADUR"; cargols per a la fixació de les plaques; cinta microperforada de paper amb reforç metàl·lic "PLADUR" i pasta d'assecatge LH "PLADUR", pasta d'assecatge en pols JH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</si>
  <si>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</si>
  <si>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</si>
  <si>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</si>
  <si>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</si>
  <si>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</si>
  <si>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</si>
  <si>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</si>
  <si>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</si>
  <si>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</si>
  <si>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</si>
  <si>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</si>
  <si>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</si>
  <si>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</si>
  <si>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</si>
  <si>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</si>
  <si>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</si>
  <si>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</si>
  <si>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</si>
  <si>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</si>
  <si>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mt12psp010bjc</t>
  </si>
  <si>
    <t xml:space="preserve">m²</t>
  </si>
  <si>
    <t xml:space="preserve">Placa de guix laminat H1 / UNE-EN 520 - 1200 / 3000 / 12,5 / amb les vores longitudinals afinades, amb baixa absorció superficial d'aigua H1 "PLADUR", Euroclasse A2-s1, d0 de reacció al foc, segons UNE-EN 13501-1.</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</si>
  <si>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</si>
  <si>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</si>
  <si>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</si>
  <si>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</si>
  <si>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</si>
  <si>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</si>
  <si>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</si>
  <si>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</si>
  <si>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</si>
  <si>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mt12pep010ea</t>
  </si>
  <si>
    <t xml:space="preserve">kg</t>
  </si>
  <si>
    <t xml:space="preserve">Pasta d'assecatge LH "PLADUR", 3A, color verd, amb additiu hidròfug, Euroclasse A2-s1, d0 de reacció al foc, segons UNE-EN 13501-1, rang de temperatura de treball de 5 a 35°C, per a aplicació manual amb cinta de segellament, segons UNE-EN 13963.</t>
  </si>
  <si>
    <t xml:space="preserve">mt12pep010na</t>
  </si>
  <si>
    <t xml:space="preserve">kg</t>
  </si>
  <si>
    <t xml:space="preserve">Pasta d'assecatge en pols JH "PLADUR", 3A, color verd, amb additiu hidròfug,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</si>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</sst>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29" customWidth="1"/>
    <col min="4" max="4" width="73.95"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I9" s="8">
        <v>1</v>
      </c>
      <c r="B9" s="8"/>
      <c r="C9" s="8"/>
      <c r="D9" s="9" t="s">
        <v>11</v>
      </c>
      <c r="E9" s="9"/>
      <c r="F9" s="9"/>
      <c r="G9" s="9"/>
      <c r="H9" s="8"/>
      <c r="G9" s="8"/>
    </row>
    <row r="10" spans="1:9" ht="34.50" thickBot="1" customHeight="1">
      <c r="A10" s="1" t="s">
        <v>12</v>
      </c>
      <c r="B10" s="1"/>
      <c r="C10" s="10" t="s">
        <v>13</v>
      </c>
      <c r="D10" s="1" t="s">
        <v>14</v>
      </c>
      <c r="E10" s="1"/>
      <c r="F10" s="11">
        <v>1.72</v>
      </c>
      <c r="G10" s="11"/>
      <c r="H10" s="12">
        <v>0.22</v>
      </c>
      <c r="I10" s="12">
        <f ca="1">ROUND(INDIRECT(ADDRESS(ROW()+(0), COLUMN()+(-3), 1))*INDIRECT(ADDRESS(ROW()+(0), COLUMN()+(-1), 1)), 2)</f>
        <v>0.38</v>
      </c>
    </row>
    <row r="11" spans="1:9" ht="24.00" thickBot="1" customHeight="1">
      <c r="A11" s="1" t="s">
        <v>15</v>
      </c>
      <c r="B11" s="1"/>
      <c r="D11" s="10" t="s">
        <v>16</v>
      </c>
      <c r="D11" s="1" t="s">
        <v>17</v>
      </c>
      <c r="E11" s="1"/>
      <c r="F11" s="11">
        <v>0.95</v>
      </c>
      <c r="G11" s="11"/>
      <c r="H11" s="12">
        <v>1.22</v>
      </c>
      <c r="I11" s="12">
        <f ca="1">ROUND(INDIRECT(ADDRESS(ROW()+(0), COLUMN()+(-3), 1))*INDIRECT(ADDRESS(ROW()+(0), COLUMN()+(-1), 1)), 2)</f>
        <v>1.16</v>
      </c>
    </row>
    <row r="12" spans="1:9" ht="24.00" thickBot="1" customHeight="1">
      <c r="A12" s="1" t="s">
        <v>18</v>
      </c>
      <c r="B12" s="1"/>
      <c r="C12" s="10" t="s">
        <v>19</v>
      </c>
      <c r="D12" s="1" t="s">
        <v>20</v>
      </c>
      <c r="E12" s="1"/>
      <c r="F12" s="11">
        <v>3.5</v>
      </c>
      <c r="G12" s="11"/>
      <c r="H12" s="12">
        <v>1.45</v>
      </c>
      <c r="I12" s="12">
        <f ca="1">ROUND(INDIRECT(ADDRESS(ROW()+(0), COLUMN()+(-3), 1))*INDIRECT(ADDRESS(ROW()+(0), COLUMN()+(-1), 1)), 2)</f>
        <v>5.08</v>
      </c>
    </row>
    <row r="13" spans="1:9" ht="34.50" thickBot="1" customHeight="1">
      <c r="A13" s="1" t="s">
        <v>21</v>
      </c>
      <c r="B13" s="1"/>
      <c r="C13" s="10" t="s">
        <v>22</v>
      </c>
      <c r="D13" s="1" t="s">
        <v>23</v>
      </c>
      <c r="E13" s="1"/>
      <c r="F13" s="11">
        <v>1.05</v>
      </c>
      <c r="G13" s="11"/>
      <c r="H13" s="12">
        <v>5.74</v>
      </c>
      <c r="I13" s="12">
        <f ca="1">ROUND(INDIRECT(ADDRESS(ROW()+(0), COLUMN()+(-3), 1))*INDIRECT(ADDRESS(ROW()+(0), COLUMN()+(-1), 1)), 2)</f>
        <v>6.03</v>
      </c>
    </row>
    <row r="14" spans="1:9" ht="34.50" thickBot="1" customHeight="1">
      <c r="A14" s="1" t="s">
        <v>24</v>
      </c>
      <c r="B14" s="1"/>
      <c r="C14" s="10" t="s">
        <v>25</v>
      </c>
      <c r="D14" s="1" t="s">
        <v>26</v>
      </c>
      <c r="E14" s="1"/>
      <c r="F14" s="11">
        <v>4.2</v>
      </c>
      <c r="G14" s="11"/>
      <c r="H14" s="12">
        <v>9.11</v>
      </c>
      <c r="I14" s="12">
        <f ca="1">ROUND(INDIRECT(ADDRESS(ROW()+(0), COLUMN()+(-3), 1))*INDIRECT(ADDRESS(ROW()+(0), COLUMN()+(-1), 1)), 2)</f>
        <v>38.26</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2.439</v>
      </c>
      <c r="G18" s="11"/>
      <c r="H18" s="12">
        <v>2.3</v>
      </c>
      <c r="I18" s="12">
        <f ca="1">ROUND(INDIRECT(ADDRESS(ROW()+(0), COLUMN()+(-3), 1))*INDIRECT(ADDRESS(ROW()+(0), COLUMN()+(-1), 1)), 2)</f>
        <v>5.61</v>
      </c>
    </row>
    <row r="19" spans="1:9" ht="34.50" thickBot="1" customHeight="1">
      <c r="A19" s="1" t="s">
        <v>39</v>
      </c>
      <c r="B19" s="1"/>
      <c r="C19" s="10" t="s">
        <v>40</v>
      </c>
      <c r="D19" s="1" t="s">
        <v>41</v>
      </c>
      <c r="E19" s="1"/>
      <c r="F19" s="11">
        <v>0.101</v>
      </c>
      <c r="G19" s="11"/>
      <c r="H19" s="12">
        <v>1.32</v>
      </c>
      <c r="I19" s="12">
        <f ca="1">ROUND(INDIRECT(ADDRESS(ROW()+(0), COLUMN()+(-3), 1))*INDIRECT(ADDRESS(ROW()+(0), COLUMN()+(-1), 1)), 2)</f>
        <v>0.13</v>
      </c>
    </row>
    <row r="20" spans="1:9" ht="24.00" thickBot="1" customHeight="1">
      <c r="A20" s="1" t="s">
        <v>42</v>
      </c>
      <c r="B20" s="1"/>
      <c r="C20" s="10" t="s">
        <v>43</v>
      </c>
      <c r="D20" s="1" t="s">
        <v>44</v>
      </c>
      <c r="E20" s="1"/>
      <c r="F20" s="11">
        <v>6.3</v>
      </c>
      <c r="G20" s="11"/>
      <c r="H20" s="12">
        <v>0.04</v>
      </c>
      <c r="I20" s="12">
        <f ca="1">ROUND(INDIRECT(ADDRESS(ROW()+(0), COLUMN()+(-3), 1))*INDIRECT(ADDRESS(ROW()+(0), COLUMN()+(-1), 1)), 2)</f>
        <v>0.25</v>
      </c>
    </row>
    <row r="21" spans="1:9" ht="24.00" thickBot="1" customHeight="1">
      <c r="A21" s="1" t="s">
        <v>45</v>
      </c>
      <c r="B21" s="1"/>
      <c r="C21" s="10" t="s">
        <v>46</v>
      </c>
      <c r="D21" s="1" t="s">
        <v>47</v>
      </c>
      <c r="E21" s="1"/>
      <c r="F21" s="13">
        <v>0.3</v>
      </c>
      <c r="G21" s="13"/>
      <c r="H21" s="14">
        <v>0.38</v>
      </c>
      <c r="I21" s="14">
        <f ca="1">ROUND(INDIRECT(ADDRESS(ROW()+(0), COLUMN()+(-3), 1))*INDIRECT(ADDRESS(ROW()+(0), COLUMN()+(-1), 1)), 2)</f>
        <v>0.11</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57.67</v>
      </c>
    </row>
    <row r="23" spans="1:9" ht="13.50" thickBot="1" customHeight="1">
      <c r="A23" s="15">
        <v>2</v>
      </c>
      <c r="B23" s="15"/>
      <c r="C23" s="15"/>
      <c r="D23" s="18" t="s">
        <v>49</v>
      </c>
      <c r="E23" s="18"/>
      <c r="F23" s="18"/>
      <c r="G23" s="18"/>
      <c r="H23" s="15"/>
      <c r="I23" s="15"/>
    </row>
    <row r="24" spans="1:9" ht="13.50" thickBot="1" customHeight="1">
      <c r="A24" s="1" t="s">
        <v>50</v>
      </c>
      <c r="B24" s="1"/>
      <c r="C24" s="10" t="s">
        <v>51</v>
      </c>
      <c r="D24" s="1" t="s">
        <v>52</v>
      </c>
      <c r="E24" s="1"/>
      <c r="F24" s="11">
        <v>0.465</v>
      </c>
      <c r="G24" s="11"/>
      <c r="H24" s="12">
        <v>29.34</v>
      </c>
      <c r="I24" s="12">
        <f ca="1">ROUND(INDIRECT(ADDRESS(ROW()+(0), COLUMN()+(-3), 1))*INDIRECT(ADDRESS(ROW()+(0), COLUMN()+(-1), 1)), 2)</f>
        <v>13.64</v>
      </c>
    </row>
    <row r="25" spans="1:9" ht="13.50" thickBot="1" customHeight="1">
      <c r="A25" s="1" t="s">
        <v>53</v>
      </c>
      <c r="B25" s="1"/>
      <c r="C25" s="10" t="s">
        <v>54</v>
      </c>
      <c r="D25" s="1" t="s">
        <v>55</v>
      </c>
      <c r="E25" s="1"/>
      <c r="F25" s="13">
        <v>0.465</v>
      </c>
      <c r="G25" s="13"/>
      <c r="H25" s="14">
        <v>25.28</v>
      </c>
      <c r="I25" s="14">
        <f ca="1">ROUND(INDIRECT(ADDRESS(ROW()+(0), COLUMN()+(-3), 1))*INDIRECT(ADDRESS(ROW()+(0), COLUMN()+(-1), 1)), 2)</f>
        <v>11.76</v>
      </c>
    </row>
    <row r="26" spans="1:9" ht="13.50" thickBot="1" customHeight="1">
      <c r="A26" s="15"/>
      <c r="B26" s="15"/>
      <c r="C26" s="15"/>
      <c r="D26" s="15"/>
      <c r="E26" s="15"/>
      <c r="F26" s="9" t="s">
        <v>56</v>
      </c>
      <c r="G26" s="9"/>
      <c r="H26" s="9"/>
      <c r="I26" s="17">
        <f ca="1">ROUND(SUM(INDIRECT(ADDRESS(ROW()+(-1), COLUMN()+(0), 1)),INDIRECT(ADDRESS(ROW()+(-2), COLUMN()+(0), 1))), 2)</f>
        <v>25.4</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1)),INDIRECT(ADDRESS(ROW()+(-6), COLUMN()+(1), 1))), 2)</f>
        <v>83.07</v>
      </c>
      <c r="I28" s="14">
        <f ca="1">ROUND(INDIRECT(ADDRESS(ROW()+(0), COLUMN()+(-3), 1))*INDIRECT(ADDRESS(ROW()+(0), COLUMN()+(-1), 1))/100, 2)</f>
        <v>1.66</v>
      </c>
    </row>
    <row r="29" spans="1:9" ht="13.50" thickBot="1" customHeight="1">
      <c r="A29" s="21" t="s">
        <v>60</v>
      </c>
      <c r="B29" s="21"/>
      <c r="C29" s="22"/>
      <c r="D29" s="23"/>
      <c r="E29" s="23"/>
      <c r="F29" s="24" t="s">
        <v>61</v>
      </c>
      <c r="G29" s="24"/>
      <c r="H29" s="25"/>
      <c r="I29" s="26">
        <f ca="1">ROUND(SUM(INDIRECT(ADDRESS(ROW()+(-1), COLUMN()+(0), 1)),INDIRECT(ADDRESS(ROW()+(-3), COLUMN()+(0), 1)),INDIRECT(ADDRESS(ROW()+(-7), COLUMN()+(0), 1))), 2)</f>
        <v>84.73</v>
      </c>
    </row>
    <row r="32" spans="1:9" ht="13.50" thickBot="1" customHeight="1">
      <c r="C32" s="27" t="s">
        <v>62</v>
      </c>
      <c r="F32" s="27"/>
      <c r="C32" s="27"/>
      <c r="E32" s="27"/>
      <c r="E32" s="27" t="s">
        <v>63</v>
      </c>
      <c r="F32" s="27"/>
      <c r="D32" s="27" t="s">
        <v>64</v>
      </c>
      <c r="E32" s="27"/>
      <c r="I32" s="27" t="s">
        <v>65</v>
      </c>
    </row>
    <row r="33" spans="1:9" ht="13.50" thickBot="1" customHeight="1">
      <c r="A33" s="28" t="s">
        <v>66</v>
      </c>
      <c r="B33" s="28"/>
      <c r="C33" s="28"/>
      <c r="D33" s="28"/>
      <c r="E33" s="29">
        <v>112006</v>
      </c>
      <c r="F33" s="29"/>
      <c r="G33" s="29">
        <v>112007</v>
      </c>
      <c r="A33" s="29"/>
      <c r="I33" s="29" t="s">
        <v>67</v>
      </c>
    </row>
    <row r="34" spans="1:9" ht="24.00" thickBot="1" customHeight="1">
      <c r="A34" s="30" t="s">
        <v>68</v>
      </c>
      <c r="B34" s="30"/>
      <c r="C34" s="30"/>
      <c r="D34" s="30"/>
      <c r="E34" s="31"/>
      <c r="A34" s="31"/>
      <c r="I34" s="31"/>
      <c r="H34" s="31"/>
      <c r="I34" s="31"/>
    </row>
    <row r="35" spans="1:9" ht="13.50" thickBot="1" customHeight="1">
      <c r="A35" s="32" t="s">
        <v>69</v>
      </c>
      <c r="B35" s="32"/>
      <c r="C35" s="32"/>
      <c r="D35" s="32"/>
      <c r="E35" s="33">
        <v>112007</v>
      </c>
      <c r="F35" s="33"/>
      <c r="G35" s="33">
        <v>112007</v>
      </c>
      <c r="H35" s="33"/>
      <c r="I35" s="33"/>
    </row>
    <row r="36" spans="1:9" ht="13.50" thickBot="1" customHeight="1">
      <c r="A36" s="28" t="s">
        <v>70</v>
      </c>
      <c r="B36" s="28"/>
      <c r="C36" s="28"/>
      <c r="D36" s="28"/>
      <c r="E36" s="29">
        <v>1.07202e+006</v>
      </c>
      <c r="F36" s="29"/>
      <c r="G36" s="29">
        <v>1.07202e+006</v>
      </c>
      <c r="H36" s="29"/>
      <c r="I36" s="29" t="s">
        <v>71</v>
      </c>
    </row>
    <row r="37" spans="1:9" ht="24.00" thickBot="1" customHeight="1">
      <c r="A37" s="32" t="s">
        <v>72</v>
      </c>
      <c r="B37" s="32"/>
      <c r="C37" s="32"/>
      <c r="D37" s="32"/>
      <c r="E37" s="33"/>
      <c r="F37" s="33"/>
      <c r="G37" s="33"/>
      <c r="H37" s="33"/>
      <c r="I37" s="33"/>
    </row>
    <row r="38" spans="1:9" ht="13.50" thickBot="1" customHeight="1">
      <c r="A38" s="28" t="s">
        <v>73</v>
      </c>
      <c r="B38" s="28"/>
      <c r="C38" s="28"/>
      <c r="D38" s="28"/>
      <c r="E38" s="29">
        <v>162010</v>
      </c>
      <c r="F38" s="29"/>
      <c r="F38" s="29">
        <v>1.12201e+006</v>
      </c>
      <c r="H38" s="29"/>
      <c r="I38" s="29" t="s">
        <v>74</v>
      </c>
    </row>
    <row r="39" spans="1:9" ht="13.50" thickBot="1" customHeight="1">
      <c r="A39" s="32" t="s">
        <v>75</v>
      </c>
      <c r="B39" s="32"/>
      <c r="C39" s="32"/>
      <c r="D39" s="32"/>
      <c r="E39" s="33"/>
      <c r="F39" s="33"/>
      <c r="G39" s="33"/>
      <c r="H39" s="33"/>
      <c r="I39" s="33"/>
    </row>
    <row r="40" spans="1:9" ht="13.50" thickBot="1" customHeight="1">
      <c r="A40" s="28" t="s">
        <v>76</v>
      </c>
      <c r="B40" s="28"/>
      <c r="C40" s="28"/>
      <c r="D40" s="28"/>
      <c r="E40" s="29">
        <v>132006</v>
      </c>
      <c r="F40" s="29"/>
      <c r="G40" s="29">
        <v>132007</v>
      </c>
      <c r="H40" s="29"/>
      <c r="I40" s="29" t="s">
        <v>77</v>
      </c>
    </row>
    <row r="41" spans="1:9" ht="13.50" thickBot="1" customHeight="1">
      <c r="A41" s="30" t="s">
        <v>78</v>
      </c>
      <c r="B41" s="30"/>
      <c r="C41" s="30"/>
      <c r="D41" s="30"/>
      <c r="E41" s="31"/>
      <c r="I41" s="31"/>
      <c r="G41" s="31"/>
      <c r="H41" s="31"/>
      <c r="I41" s="31"/>
    </row>
    <row r="42" spans="1:9" ht="13.50" thickBot="1" customHeight="1">
      <c r="A42" s="32" t="s">
        <v>79</v>
      </c>
      <c r="B42" s="32"/>
      <c r="C42" s="32"/>
      <c r="D42" s="32"/>
      <c r="E42" s="33">
        <v>112007</v>
      </c>
      <c r="F42" s="33"/>
      <c r="G42" s="33">
        <v>112007</v>
      </c>
      <c r="H42" s="33"/>
      <c r="I42" s="33"/>
    </row>
    <row r="43" spans="1:9" ht="13.50" thickBot="1" customHeight="1">
      <c r="A43" s="28" t="s">
        <v>80</v>
      </c>
      <c r="B43" s="28"/>
      <c r="C43" s="28"/>
      <c r="D43" s="28"/>
      <c r="E43" s="29">
        <v>1.11201e+006</v>
      </c>
      <c r="F43" s="29"/>
      <c r="G43" s="29">
        <v>1.11201e+006</v>
      </c>
      <c r="H43" s="29"/>
      <c r="I43" s="29" t="s">
        <v>81</v>
      </c>
    </row>
    <row r="44" spans="1:9" ht="24.00" thickBot="1" customHeight="1">
      <c r="A44" s="32" t="s">
        <v>82</v>
      </c>
      <c r="B44" s="32"/>
      <c r="C44" s="32"/>
      <c r="D44" s="32"/>
      <c r="E44" s="33"/>
      <c r="F44" s="33"/>
      <c r="G44" s="33"/>
      <c r="H44" s="33"/>
      <c r="I44" s="33"/>
    </row>
    <row r="47" spans="1:1" ht="33.75" thickBot="1" customHeight="1">
      <c r="A47" s="1" t="s">
        <v>83</v>
      </c>
      <c r="B47" s="1"/>
      <c r="C47" s="1"/>
      <c r="D47" s="1"/>
      <c r="E47" s="1"/>
      <c r="F47" s="1"/>
      <c r="G47" s="1"/>
      <c r="H47" s="1"/>
      <c r="I47" s="1"/>
    </row>
    <row r="48" spans="1:1" ht="33.75" thickBot="1" customHeight="1">
      <c r="A48" s="1" t="s">
        <v>84</v>
      </c>
      <c r="B48" s="1"/>
      <c r="C48" s="1"/>
      <c r="D48" s="1"/>
      <c r="E48" s="1"/>
      <c r="F48" s="1"/>
      <c r="G48" s="1"/>
      <c r="H48" s="1"/>
      <c r="I48" s="1"/>
    </row>
    <row r="49" spans="1:1" ht="33.75" thickBot="1" customHeight="1">
      <c r="A49" s="1" t="s">
        <v>85</v>
      </c>
      <c r="B49" s="1"/>
      <c r="C49" s="1"/>
      <c r="D49" s="1"/>
      <c r="E49" s="1"/>
      <c r="F49" s="1"/>
      <c r="G49" s="1"/>
      <c r="H49" s="1"/>
      <c r="I49" s="1"/>
    </row>
  </sheetData>
  <mergeCells count="10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3"/>
    <mergeCell ref="G33:H33"/>
    <mergeCell ref="I33:I35"/>
    <mergeCell ref="A34:D34"/>
    <mergeCell ref="E34:F34"/>
    <mergeCell ref="G34:H34"/>
    <mergeCell ref="A35:D35"/>
    <mergeCell ref="E35:F35"/>
    <mergeCell ref="G35:H35"/>
    <mergeCell ref="A36:D36"/>
    <mergeCell ref="E36:F37"/>
    <mergeCell ref="G36:H37"/>
    <mergeCell ref="I36:I37"/>
    <mergeCell ref="A37:D37"/>
    <mergeCell ref="A38:D38"/>
    <mergeCell ref="E38:F39"/>
    <mergeCell ref="G38:H39"/>
    <mergeCell ref="I38:I39"/>
    <mergeCell ref="A39:D39"/>
    <mergeCell ref="A40:D40"/>
    <mergeCell ref="E40:F40"/>
    <mergeCell ref="G40:H40"/>
    <mergeCell ref="I40:I42"/>
    <mergeCell ref="A41:D41"/>
    <mergeCell ref="E41:F41"/>
    <mergeCell ref="G41:H41"/>
    <mergeCell ref="A42:D42"/>
    <mergeCell ref="E42:F42"/>
    <mergeCell ref="G42:H42"/>
    <mergeCell ref="A43:D43"/>
    <mergeCell ref="E43:F44"/>
    <mergeCell ref="G43:H44"/>
    <mergeCell ref="I43:I44"/>
    <mergeCell ref="A44:D44"/>
    <mergeCell ref="A47:I47"/>
    <mergeCell ref="A48:I48"/>
    <mergeCell ref="A49:I49"/>
  </mergeCells>
  <pageMargins left="0.147638" right="0.147638" top="0.206693" bottom="0.206693" header="0.0" footer="0.0"/>
  <pageSetup paperSize="9" orientation="portrait"/>
  <rowBreaks count="0" manualBreakCount="0">
    </rowBreaks>
</worksheet>
</file>