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<sst xmlns="http://schemas.openxmlformats.org/spreadsheetml/2006/main" count="83" uniqueCount="83">
  <si>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</si>
  <si>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</si>
  <si>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</si>
  <si>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</si>
  <si>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especial sistema 146/400 (48-35+e+48-35) 2LM "PLADUR" (4 amb resistència al foc), amb resistència al foc EI 60, de 146 mm de gruix total, amb nivell de qualitat de l'acabat Q2, format per una estructura doble sense travar de perfils de xapa d'acer galvanitzat de 48-35 + 48-35 mm d'amplada, a base de muntants (elements verticals) separats 400 mm entre si, amb disposició normal "N" i canals (elements horitzontals), a la què es cargolen quatre plaques en total (dues plaques tipus amb resistència al foc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</si>
  <si>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</si>
  <si>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</si>
  <si>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</si>
  <si>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</si>
  <si>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</si>
  <si>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</si>
  <si>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</si>
  <si>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</si>
  <si>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</si>
  <si>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</si>
  <si>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</si>
  <si>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</si>
  <si>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</si>
  <si>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</si>
  <si>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</si>
  <si>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</si>
  <si>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</si>
  <si>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</si>
  <si>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</si>
  <si>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mt12psp010csd</t>
  </si>
  <si>
    <t xml:space="preserve">m²</t>
  </si>
  <si>
    <t xml:space="preserve">Placa de guix laminat F / UNE-EN 520 - 1200 / 3000 / 12,5 / amb les vores longitudinals afinades, amb resistència al foc F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</si>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</sst>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8.67</v>
      </c>
      <c r="I14" s="12">
        <f ca="1">ROUND(INDIRECT(ADDRESS(ROW()+(0), COLUMN()+(-3), 1))*INDIRECT(ADDRESS(ROW()+(0), COLUMN()+(-1), 1)), 2)</f>
        <v>36.41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1.282</v>
      </c>
      <c r="G18" s="11"/>
      <c r="H18" s="12">
        <v>0.89</v>
      </c>
      <c r="I18" s="12">
        <f ca="1">ROUND(INDIRECT(ADDRESS(ROW()+(0), COLUMN()+(-3), 1))*INDIRECT(ADDRESS(ROW()+(0), COLUMN()+(-1), 1)), 2)</f>
        <v>1.14</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63.85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0.465</v>
      </c>
      <c r="G23" s="11"/>
      <c r="H23" s="12">
        <v>29.34</v>
      </c>
      <c r="I23" s="12">
        <f ca="1">ROUND(INDIRECT(ADDRESS(ROW()+(0), COLUMN()+(-3), 1))*INDIRECT(ADDRESS(ROW()+(0), COLUMN()+(-1), 1)), 2)</f>
        <v>13.64</v>
      </c>
    </row>
    <row r="24" spans="1:9" ht="13.50" thickBot="1" customHeight="1">
      <c r="A24" s="1" t="s">
        <v>50</v>
      </c>
      <c r="B24" s="1"/>
      <c r="C24" s="10" t="s">
        <v>51</v>
      </c>
      <c r="D24" s="1" t="s">
        <v>52</v>
      </c>
      <c r="E24" s="1"/>
      <c r="F24" s="13">
        <v>0.465</v>
      </c>
      <c r="G24" s="13"/>
      <c r="H24" s="14">
        <v>25.28</v>
      </c>
      <c r="I24" s="14">
        <f ca="1">ROUND(INDIRECT(ADDRESS(ROW()+(0), COLUMN()+(-3), 1))*INDIRECT(ADDRESS(ROW()+(0), COLUMN()+(-1), 1)), 2)</f>
        <v>11.76</v>
      </c>
    </row>
    <row r="25" spans="1:9" ht="13.50" thickBot="1" customHeight="1">
      <c r="A25" s="15"/>
      <c r="B25" s="15"/>
      <c r="C25" s="15"/>
      <c r="D25" s="15"/>
      <c r="E25" s="15"/>
      <c r="F25" s="9" t="s">
        <v>53</v>
      </c>
      <c r="G25" s="9"/>
      <c r="H25" s="9"/>
      <c r="I25" s="17">
        <f ca="1">ROUND(SUM(INDIRECT(ADDRESS(ROW()+(-1), COLUMN()+(0), 1)),INDIRECT(ADDRESS(ROW()+(-2), COLUMN()+(0), 1))), 2)</f>
        <v>25.4</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89.25</v>
      </c>
      <c r="I27" s="14">
        <f ca="1">ROUND(INDIRECT(ADDRESS(ROW()+(0), COLUMN()+(-3), 1))*INDIRECT(ADDRESS(ROW()+(0), COLUMN()+(-1), 1))/100, 2)</f>
        <v>1.79</v>
      </c>
    </row>
    <row r="28" spans="1:9" ht="13.50" thickBot="1" customHeight="1">
      <c r="A28" s="21" t="s">
        <v>57</v>
      </c>
      <c r="B28" s="21"/>
      <c r="C28" s="22"/>
      <c r="D28" s="23"/>
      <c r="E28" s="23"/>
      <c r="F28" s="24" t="s">
        <v>58</v>
      </c>
      <c r="G28" s="24"/>
      <c r="H28" s="25"/>
      <c r="I28" s="26">
        <f ca="1">ROUND(SUM(INDIRECT(ADDRESS(ROW()+(-1), COLUMN()+(0), 1)),INDIRECT(ADDRESS(ROW()+(-3), COLUMN()+(0), 1)),INDIRECT(ADDRESS(ROW()+(-7), COLUMN()+(0), 1))), 2)</f>
        <v>91.04</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