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<sst xmlns="http://schemas.openxmlformats.org/spreadsheetml/2006/main" count="42" uniqueCount="42">
  <si>
    <t xml:space="preserve"/>
  </si>
  <si>
    <t xml:space="preserve">RFL010</t>
  </si>
  <si>
    <t xml:space="preserve">m²</t>
  </si>
  <si>
    <t xml:space="preserve">Pintura al Pliolite sobre parament exterior.</t>
  </si>
  <si>
    <r>
      <rPr>
        <sz val="8.25"/>
        <color rgb="FF000000"/>
        <rFont val="Arial"/>
        <family val="2"/>
      </rPr>
      <t xml:space="preserve">Aplicació manual de dues mans de pintura al Pliolite Plioval "PINTURAS ISAVAL", color blanc, acabat mat, textura llisa, (rendiment: 0,09 l/m² cada mà); prèvia aplicació d'una mà d'emprimació acrílica reguladora de l'absorció Fixacril "PINTURAS ISAVAL", sobre parament exterior. El preu inclou la protecció dels elements de l'entorn que puguin veure's afectats durant els treballs i la resolució de punts singulars.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</si>
  <si>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</si>
  <si>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</si>
  <si>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</si>
  <si>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</si>
  <si>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</si>
  <si>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</si>
  <si>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</si>
  <si>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mt27pfs010g</t>
  </si>
  <si>
    <t xml:space="preserve">l</t>
  </si>
  <si>
    <t xml:space="preserve">Emprimació acrílica, reguladora de l'absorció, Fixacril "PINTURAS ISAVAL", permeable al vapor d'aigua i resistent als àlcalis, per a aplicar amb brotxa, corró o pistola.</t>
  </si>
  <si>
    <t xml:space="preserve">mt27pii040D</t>
  </si>
  <si>
    <t xml:space="preserve">l</t>
  </si>
  <si>
    <t xml:space="preserve">Pintura per a exterior, Plioval "PINTURAS ISAVAL", a base de resines de Pliolite i dissolvents orgànics, color blanc, acabat mat, textura llisa, permeable al vapor d'aigua i resistent als raigs UV i als àlcalis; per a aplicar amb brotxa, corró o pistola, segons UNE-EN 1504-2.</t>
  </si>
  <si>
    <t xml:space="preserve">Subtotal materials:</t>
  </si>
  <si>
    <t xml:space="preserve">Mà d'obra</t>
  </si>
  <si>
    <t xml:space="preserve">mo038</t>
  </si>
  <si>
    <t xml:space="preserve">h</t>
  </si>
  <si>
    <t xml:space="preserve">Oficial 1ª pintor.</t>
  </si>
  <si>
    <t xml:space="preserve">mo076</t>
  </si>
  <si>
    <t xml:space="preserve">h</t>
  </si>
  <si>
    <t xml:space="preserve">Ajudant pintor.</t>
  </si>
  <si>
    <t xml:space="preserve">Subtotal mà d'obra:</t>
  </si>
  <si>
    <t xml:space="preserve">Costos directes complementaris</t>
  </si>
  <si>
    <t xml:space="preserve">%</t>
  </si>
  <si>
    <t xml:space="preserve">Costos directes complementaris</t>
  </si>
  <si>
    <t xml:space="preserve">Cost de manteniment decennal: 25,98€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</si>
  <si>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</si>
  <si>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</si>
  <si>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</si>
  <si>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</si>
  <si>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</si>
  <si>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</si>
  <si>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</si>
  <si>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Productos y sistemas para la protección y reparación de estructuras de hormigón. Definiciones, requisitos, control de calidad y evaluación de la conformidad. Parte 2: Sistemas de protección de superficie</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</si>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</sst>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4.59" customWidth="1"/>
    <col min="5" max="5" width="75.82" customWidth="1"/>
    <col min="6" max="6" width="2.04" customWidth="1"/>
    <col min="7" max="7" width="9.69" customWidth="1"/>
    <col min="8" max="8" width="3.57" customWidth="1"/>
    <col min="9" max="9" width="9.69" customWidth="1"/>
    <col min="10" max="10" width="1.02" customWidth="1"/>
    <col min="11" max="11" width="7.99"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c r="K8" s="7" t="s">
        <v>10</v>
      </c>
    </row>
    <row r="9" spans="1:11" ht="13.50" thickBot="1" customHeight="1">
      <c r="A9" s="8">
        <v>1</v>
      </c>
      <c r="B9" s="8"/>
      <c r="C9" s="8"/>
      <c r="D9" s="8"/>
      <c r="E9" s="9" t="s">
        <v>11</v>
      </c>
      <c r="F9" s="9"/>
      <c r="G9" s="9"/>
      <c r="H9" s="9"/>
      <c r="I9" s="8"/>
      <c r="J9" s="8"/>
      <c r="K9" s="8"/>
    </row>
    <row r="10" spans="1:11" ht="24.00" thickBot="1" customHeight="1">
      <c r="A10" s="1" t="s">
        <v>12</v>
      </c>
      <c r="B10" s="1"/>
      <c r="C10" s="10" t="s">
        <v>13</v>
      </c>
      <c r="D10" s="10"/>
      <c r="E10" s="1" t="s">
        <v>14</v>
      </c>
      <c r="F10" s="1"/>
      <c r="G10" s="11">
        <v>0.075</v>
      </c>
      <c r="H10" s="11"/>
      <c r="I10" s="12">
        <v>14.38</v>
      </c>
      <c r="J10" s="12"/>
      <c r="K10" s="12">
        <f ca="1">ROUND(INDIRECT(ADDRESS(ROW()+(0), COLUMN()+(-4), 1))*INDIRECT(ADDRESS(ROW()+(0), COLUMN()+(-2), 1)), 2)</f>
        <v>1.08</v>
      </c>
    </row>
    <row r="11" spans="1:11" ht="34.50" thickBot="1" customHeight="1">
      <c r="A11" s="1" t="s">
        <v>15</v>
      </c>
      <c r="B11" s="1"/>
      <c r="C11" s="10" t="s">
        <v>16</v>
      </c>
      <c r="D11" s="10"/>
      <c r="E11" s="1" t="s">
        <v>17</v>
      </c>
      <c r="F11" s="1"/>
      <c r="G11" s="13">
        <v>0.18</v>
      </c>
      <c r="H11" s="13"/>
      <c r="I11" s="14">
        <v>18.42</v>
      </c>
      <c r="J11" s="14"/>
      <c r="K11" s="14">
        <f ca="1">ROUND(INDIRECT(ADDRESS(ROW()+(0), COLUMN()+(-4), 1))*INDIRECT(ADDRESS(ROW()+(0), COLUMN()+(-2), 1)), 2)</f>
        <v>3.32</v>
      </c>
    </row>
    <row r="12" spans="1:11" ht="13.50" thickBot="1" customHeight="1">
      <c r="A12" s="15"/>
      <c r="B12" s="15"/>
      <c r="C12" s="15"/>
      <c r="D12" s="15"/>
      <c r="E12" s="15"/>
      <c r="F12" s="15"/>
      <c r="G12" s="9" t="s">
        <v>18</v>
      </c>
      <c r="H12" s="9"/>
      <c r="I12" s="9"/>
      <c r="J12" s="9"/>
      <c r="K12" s="17">
        <f ca="1">ROUND(SUM(INDIRECT(ADDRESS(ROW()+(-1), COLUMN()+(0), 1)),INDIRECT(ADDRESS(ROW()+(-2), COLUMN()+(0), 1))), 2)</f>
        <v>4.4</v>
      </c>
    </row>
    <row r="13" spans="1:11" ht="13.50" thickBot="1" customHeight="1">
      <c r="A13" s="15">
        <v>2</v>
      </c>
      <c r="B13" s="15"/>
      <c r="C13" s="15"/>
      <c r="D13" s="15"/>
      <c r="E13" s="18" t="s">
        <v>19</v>
      </c>
      <c r="F13" s="18"/>
      <c r="G13" s="18"/>
      <c r="H13" s="18"/>
      <c r="I13" s="15"/>
      <c r="J13" s="15"/>
      <c r="K13" s="15"/>
    </row>
    <row r="14" spans="1:11" ht="13.50" thickBot="1" customHeight="1">
      <c r="A14" s="1" t="s">
        <v>20</v>
      </c>
      <c r="B14" s="1"/>
      <c r="C14" s="10" t="s">
        <v>21</v>
      </c>
      <c r="D14" s="10"/>
      <c r="E14" s="1" t="s">
        <v>22</v>
      </c>
      <c r="F14" s="1"/>
      <c r="G14" s="11">
        <v>0.186</v>
      </c>
      <c r="H14" s="11"/>
      <c r="I14" s="12">
        <v>28.42</v>
      </c>
      <c r="J14" s="12"/>
      <c r="K14" s="12">
        <f ca="1">ROUND(INDIRECT(ADDRESS(ROW()+(0), COLUMN()+(-4), 1))*INDIRECT(ADDRESS(ROW()+(0), COLUMN()+(-2), 1)), 2)</f>
        <v>5.29</v>
      </c>
    </row>
    <row r="15" spans="1:11" ht="13.50" thickBot="1" customHeight="1">
      <c r="A15" s="1" t="s">
        <v>23</v>
      </c>
      <c r="B15" s="1"/>
      <c r="C15" s="10" t="s">
        <v>24</v>
      </c>
      <c r="D15" s="10"/>
      <c r="E15" s="1" t="s">
        <v>25</v>
      </c>
      <c r="F15" s="1"/>
      <c r="G15" s="13">
        <v>0.186</v>
      </c>
      <c r="H15" s="13"/>
      <c r="I15" s="14">
        <v>25.28</v>
      </c>
      <c r="J15" s="14"/>
      <c r="K15" s="14">
        <f ca="1">ROUND(INDIRECT(ADDRESS(ROW()+(0), COLUMN()+(-4), 1))*INDIRECT(ADDRESS(ROW()+(0), COLUMN()+(-2), 1)), 2)</f>
        <v>4.7</v>
      </c>
    </row>
    <row r="16" spans="1:11" ht="13.50" thickBot="1" customHeight="1">
      <c r="A16" s="15"/>
      <c r="B16" s="15"/>
      <c r="C16" s="15"/>
      <c r="D16" s="15"/>
      <c r="E16" s="15"/>
      <c r="F16" s="15"/>
      <c r="G16" s="9" t="s">
        <v>26</v>
      </c>
      <c r="H16" s="9"/>
      <c r="I16" s="9"/>
      <c r="J16" s="9"/>
      <c r="K16" s="17">
        <f ca="1">ROUND(SUM(INDIRECT(ADDRESS(ROW()+(-1), COLUMN()+(0), 1)),INDIRECT(ADDRESS(ROW()+(-2), COLUMN()+(0), 1))), 2)</f>
        <v>9.99</v>
      </c>
    </row>
    <row r="17" spans="1:11" ht="13.50" thickBot="1" customHeight="1">
      <c r="A17" s="15">
        <v>3</v>
      </c>
      <c r="B17" s="15"/>
      <c r="C17" s="15"/>
      <c r="D17" s="15"/>
      <c r="E17" s="18" t="s">
        <v>27</v>
      </c>
      <c r="F17" s="18"/>
      <c r="G17" s="18"/>
      <c r="H17" s="18"/>
      <c r="I17" s="15"/>
      <c r="J17" s="15"/>
      <c r="K17" s="15"/>
    </row>
    <row r="18" spans="1:11" ht="13.50" thickBot="1" customHeight="1">
      <c r="A18" s="19"/>
      <c r="B18" s="19"/>
      <c r="C18" s="20" t="s">
        <v>28</v>
      </c>
      <c r="D18" s="20"/>
      <c r="E18" s="19" t="s">
        <v>29</v>
      </c>
      <c r="F18" s="19"/>
      <c r="G18" s="13">
        <v>2</v>
      </c>
      <c r="H18" s="13"/>
      <c r="I18" s="14">
        <f ca="1">ROUND(SUM(INDIRECT(ADDRESS(ROW()+(-2), COLUMN()+(2), 1)),INDIRECT(ADDRESS(ROW()+(-6), COLUMN()+(2), 1))), 2)</f>
        <v>14.39</v>
      </c>
      <c r="J18" s="14"/>
      <c r="K18" s="14">
        <f ca="1">ROUND(INDIRECT(ADDRESS(ROW()+(0), COLUMN()+(-4), 1))*INDIRECT(ADDRESS(ROW()+(0), COLUMN()+(-2), 1))/100, 2)</f>
        <v>0.29</v>
      </c>
    </row>
    <row r="19" spans="1:11" ht="13.50" thickBot="1" customHeight="1">
      <c r="A19" s="21" t="s">
        <v>30</v>
      </c>
      <c r="B19" s="21"/>
      <c r="C19" s="22"/>
      <c r="D19" s="22"/>
      <c r="E19" s="23"/>
      <c r="F19" s="23"/>
      <c r="G19" s="24" t="s">
        <v>31</v>
      </c>
      <c r="H19" s="24"/>
      <c r="I19" s="25"/>
      <c r="J19" s="25"/>
      <c r="K19" s="26">
        <f ca="1">ROUND(SUM(INDIRECT(ADDRESS(ROW()+(-1), COLUMN()+(0), 1)),INDIRECT(ADDRESS(ROW()+(-3), COLUMN()+(0), 1)),INDIRECT(ADDRESS(ROW()+(-7), COLUMN()+(0), 1))), 2)</f>
        <v>14.68</v>
      </c>
    </row>
    <row r="22" spans="1:11" ht="13.50" thickBot="1" customHeight="1">
      <c r="A22" s="27" t="s">
        <v>32</v>
      </c>
      <c r="B22" s="27"/>
      <c r="C22" s="27"/>
      <c r="D22" s="27"/>
      <c r="E22" s="27"/>
      <c r="F22" s="27" t="s">
        <v>33</v>
      </c>
      <c r="G22" s="27"/>
      <c r="H22" s="27" t="s">
        <v>34</v>
      </c>
      <c r="I22" s="27"/>
      <c r="J22" s="27" t="s">
        <v>35</v>
      </c>
      <c r="K22" s="27"/>
    </row>
    <row r="23" spans="1:11" ht="13.50" thickBot="1" customHeight="1">
      <c r="A23" s="28" t="s">
        <v>36</v>
      </c>
      <c r="B23" s="28"/>
      <c r="C23" s="28"/>
      <c r="D23" s="28"/>
      <c r="E23" s="28"/>
      <c r="F23" s="29">
        <v>192005</v>
      </c>
      <c r="G23" s="29"/>
      <c r="H23" s="29">
        <v>112009</v>
      </c>
      <c r="I23" s="29"/>
      <c r="J23" s="29" t="s">
        <v>37</v>
      </c>
      <c r="K23" s="29"/>
    </row>
    <row r="24" spans="1:11" ht="24.00" thickBot="1" customHeight="1">
      <c r="A24" s="30" t="s">
        <v>38</v>
      </c>
      <c r="B24" s="30"/>
      <c r="C24" s="30"/>
      <c r="D24" s="30"/>
      <c r="E24" s="30"/>
      <c r="F24" s="31"/>
      <c r="G24" s="31"/>
      <c r="H24" s="31"/>
      <c r="I24" s="31"/>
      <c r="J24" s="31"/>
      <c r="K24" s="31"/>
    </row>
    <row r="27" spans="1:1" ht="33.75" thickBot="1" customHeight="1">
      <c r="A27" s="1" t="s">
        <v>39</v>
      </c>
      <c r="B27" s="1"/>
      <c r="C27" s="1"/>
      <c r="D27" s="1"/>
      <c r="E27" s="1"/>
      <c r="F27" s="1"/>
      <c r="G27" s="1"/>
      <c r="H27" s="1"/>
      <c r="I27" s="1"/>
      <c r="J27" s="1"/>
      <c r="K27" s="1"/>
    </row>
    <row r="28" spans="1:1" ht="33.75" thickBot="1" customHeight="1">
      <c r="A28" s="1" t="s">
        <v>40</v>
      </c>
      <c r="B28" s="1"/>
      <c r="C28" s="1"/>
      <c r="D28" s="1"/>
      <c r="E28" s="1"/>
      <c r="F28" s="1"/>
      <c r="G28" s="1"/>
      <c r="H28" s="1"/>
      <c r="I28" s="1"/>
      <c r="J28" s="1"/>
      <c r="K28" s="1"/>
    </row>
    <row r="29" spans="1:1" ht="33.75" thickBot="1" customHeight="1">
      <c r="A29" s="1" t="s">
        <v>41</v>
      </c>
      <c r="B29" s="1"/>
      <c r="C29" s="1"/>
      <c r="D29" s="1"/>
      <c r="E29" s="1"/>
      <c r="F29" s="1"/>
      <c r="G29" s="1"/>
      <c r="H29" s="1"/>
      <c r="I29" s="1"/>
      <c r="J29" s="1"/>
      <c r="K29" s="1"/>
    </row>
  </sheetData>
  <mergeCells count="68">
    <mergeCell ref="A1:K1"/>
    <mergeCell ref="B3:C3"/>
    <mergeCell ref="D3:K3"/>
    <mergeCell ref="A5:K5"/>
    <mergeCell ref="A8:B8"/>
    <mergeCell ref="C8:D8"/>
    <mergeCell ref="E8:F8"/>
    <mergeCell ref="G8:H8"/>
    <mergeCell ref="I8:J8"/>
    <mergeCell ref="A9:B9"/>
    <mergeCell ref="C9:D9"/>
    <mergeCell ref="E9:H9"/>
    <mergeCell ref="I9:J9"/>
    <mergeCell ref="A10:B10"/>
    <mergeCell ref="C10:D10"/>
    <mergeCell ref="E10:F10"/>
    <mergeCell ref="G10:H10"/>
    <mergeCell ref="I10:J10"/>
    <mergeCell ref="A11:B11"/>
    <mergeCell ref="C11:D11"/>
    <mergeCell ref="E11:F11"/>
    <mergeCell ref="G11:H11"/>
    <mergeCell ref="I11:J11"/>
    <mergeCell ref="A12:B12"/>
    <mergeCell ref="C12:D12"/>
    <mergeCell ref="E12:F12"/>
    <mergeCell ref="G12:J12"/>
    <mergeCell ref="A13:B13"/>
    <mergeCell ref="C13:D13"/>
    <mergeCell ref="E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J16"/>
    <mergeCell ref="A17:B17"/>
    <mergeCell ref="C17:D17"/>
    <mergeCell ref="E17:H17"/>
    <mergeCell ref="I17:J17"/>
    <mergeCell ref="A18:B18"/>
    <mergeCell ref="C18:D18"/>
    <mergeCell ref="E18:F18"/>
    <mergeCell ref="G18:H18"/>
    <mergeCell ref="I18:J18"/>
    <mergeCell ref="A19:F19"/>
    <mergeCell ref="G19:J19"/>
    <mergeCell ref="A22:E22"/>
    <mergeCell ref="F22:G22"/>
    <mergeCell ref="H22:I22"/>
    <mergeCell ref="J22:K22"/>
    <mergeCell ref="A23:E23"/>
    <mergeCell ref="F23:G24"/>
    <mergeCell ref="H23:I24"/>
    <mergeCell ref="J23:K24"/>
    <mergeCell ref="A24:E24"/>
    <mergeCell ref="A27:K27"/>
    <mergeCell ref="A28:K28"/>
    <mergeCell ref="A29:K29"/>
  </mergeCells>
  <pageMargins left="0.147638" right="0.147638" top="0.206693" bottom="0.206693" header="0.0" footer="0.0"/>
  <pageSetup paperSize="9" orientation="portrait"/>
  <rowBreaks count="0" manualBreakCount="0">
    </rowBreaks>
</worksheet>
</file>