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<sst xmlns="http://schemas.openxmlformats.org/spreadsheetml/2006/main" count="104" uniqueCount="104">
  <si>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</si>
  <si>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FBY020</t>
  </si>
  <si>
    <t xml:space="preserve">m²</t>
  </si>
  <si>
    <t xml:space="preserve">Envà de plaques de guix laminat, per a tancament de buit d'ascensor. Sistema Shaftwall "KNAUF".</t>
  </si>
  <si>
    <r>
      <rPr>
        <sz val="8.25"/>
        <color rgb="FF000000"/>
        <rFont val="Arial"/>
        <family val="2"/>
      </rPr>
      <t xml:space="preserve">Tancament de buit d'ascensor mitjançant el sistema Shaftwall W634.es "KNAUF d'envà especial, de 2,55 m d'altura màxima i 173 mm de gruix total, amb nivell de qualitat de l'acabat Q2, format per una estructura doble, de perfils de xapa d'acer galvanitzat de 60 i 48 mm d'amplada, a base de muntants tipus CT 60 i muntants tipus estàndard amb disposició normal "N" (elements verticals), separats 600 mm entre si, i canals (elements horitzontals), a la què es cargolen quatre plaques en total una placa tipus massissa (DFH2) en una cara, una placa tipus tallafoc (DF) entre els muntants tipus CT i els muntants estàndard, i dues plaques tipus tallafoc (DF) en l'altra cara; aïllament acústic mitjançant panell semirígid de llana mineral, espessor 45 mm, segons UNE-EN 13162, entre muntants de tipus CT i panell semirígid de llana mineral, espessor 45 mm, segons UNE-EN 13162, entre muntants de tipus estàndard. Inclús banda desolidaritzadora; fixacions per a l'ancoratge de canals i muntants metàl·lics; cargols per a la fixació de les plaques; cinta de paper amb reforç metàl·lic "KNAUF" i pasta de segellament Jointfiller F-1 GLS "KNAUF", cinta microperforada de paper "KNAUF".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</si>
  <si>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</si>
  <si>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</si>
  <si>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</si>
  <si>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</si>
  <si>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</si>
  <si>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</si>
  <si>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</si>
  <si>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</si>
  <si>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</si>
  <si>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</si>
  <si>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mt12sak030a</t>
  </si>
  <si>
    <t xml:space="preserve">m</t>
  </si>
  <si>
    <t xml:space="preserve">Canal CT 62 "KNAUF", d'acer galvanitzat, segons UNE-EN 14195.</t>
  </si>
  <si>
    <t xml:space="preserve">mt12psg220</t>
  </si>
  <si>
    <t xml:space="preserve">U</t>
  </si>
  <si>
    <t xml:space="preserve">Fixació composta per tac i cargol 5x27.</t>
  </si>
  <si>
    <t xml:space="preserve">mt12sak020a</t>
  </si>
  <si>
    <t xml:space="preserve">m</t>
  </si>
  <si>
    <t xml:space="preserve">Muntant CT 60 "KNAUF", d'acer galvanitzat, segons UNE-EN 14195.</t>
  </si>
  <si>
    <t xml:space="preserve">mt12sak010a</t>
  </si>
  <si>
    <t xml:space="preserve">m²</t>
  </si>
  <si>
    <t xml:space="preserve">Placa de guix laminat DFH2 / UNE-EN 520 - 600 / 3000 / 20 / amb les vores longitudinals quadrades, massissa "KNAUF", Euroclasse A2-s1, d0 de reacció al foc, segons UNE-EN 13501-1.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</si>
  <si>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</si>
  <si>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</si>
  <si>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</si>
  <si>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mt12ppk010eb</t>
  </si>
  <si>
    <t xml:space="preserve">m²</t>
  </si>
  <si>
    <t xml:space="preserve">Placa de guix laminat DF / UNE-EN 520 - 1200 / longitud / 15 / amb les vores longitudinals afinades, tallafoc "KNAUF"; Euroclasse A2-s1, d0 de reacció al foc, segons UNE-EN 13501-1.</t>
  </si>
  <si>
    <t xml:space="preserve">mt12ptk010dc</t>
  </si>
  <si>
    <t xml:space="preserve">U</t>
  </si>
  <si>
    <t xml:space="preserve">Cargol autoperforant TB "KNAUF" 3,5x25.</t>
  </si>
  <si>
    <t xml:space="preserve">mt12pck020a</t>
  </si>
  <si>
    <t xml:space="preserve">m</t>
  </si>
  <si>
    <t xml:space="preserve">Banda acústica de dilatació, autoadhesiva, d'escuma de poliuretà de cel·les tancades "KNAUF", de 3,2 mm d'espessor i 30 mm d'amplada, resistència tèrmica 0,10 m²K/W, conductivitat tèrmica 0,032 W/(mK).</t>
  </si>
  <si>
    <t xml:space="preserve">mt12pfk020b</t>
  </si>
  <si>
    <t xml:space="preserve">m</t>
  </si>
  <si>
    <t xml:space="preserve">Canal 48/30 "KNAUF" d'acer galvanitzat, segons UNE-EN 14195.</t>
  </si>
  <si>
    <t xml:space="preserve">mt12pfk010b</t>
  </si>
  <si>
    <t xml:space="preserve">m</t>
  </si>
  <si>
    <t xml:space="preserve">Muntant 48/35 "KNAUF" d'acer galvanitzat, segons UNE-EN 14195.</t>
  </si>
  <si>
    <t xml:space="preserve">mt12ptk010cc</t>
  </si>
  <si>
    <t xml:space="preserve">U</t>
  </si>
  <si>
    <t xml:space="preserve">Cargol autoperforant TN "KNAUF" 3,5x25.</t>
  </si>
  <si>
    <t xml:space="preserve">mt12ptk010cf</t>
  </si>
  <si>
    <t xml:space="preserve">U</t>
  </si>
  <si>
    <t xml:space="preserve">Cargol autoperforant TN "KNAUF" 3,5x45.</t>
  </si>
  <si>
    <t xml:space="preserve">mt12ptk010cg</t>
  </si>
  <si>
    <t xml:space="preserve">U</t>
  </si>
  <si>
    <t xml:space="preserve">Cargol autoperforant TN "KNAUF" 3,9x55.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</si>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</sst>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0.06</v>
      </c>
      <c r="J12" s="12">
        <f ca="1">ROUND(INDIRECT(ADDRESS(ROW()+(0), COLUMN()+(-3), 1))*INDIRECT(ADDRESS(ROW()+(0), COLUMN()+(-1), 1)), 2)</f>
        <v>0.19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2.1</v>
      </c>
      <c r="H15" s="11"/>
      <c r="I15" s="12">
        <v>5.74</v>
      </c>
      <c r="J15" s="12">
        <f ca="1">ROUND(INDIRECT(ADDRESS(ROW()+(0), COLUMN()+(-3), 1))*INDIRECT(ADDRESS(ROW()+(0), COLUMN()+(-1), 1)), 2)</f>
        <v>12.05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</v>
      </c>
      <c r="H16" s="11"/>
      <c r="I16" s="12">
        <v>7.71</v>
      </c>
      <c r="J16" s="12">
        <f ca="1">ROUND(INDIRECT(ADDRESS(ROW()+(0), COLUMN()+(-3), 1))*INDIRECT(ADDRESS(ROW()+(0), COLUMN()+(-1), 1)), 2)</f>
        <v>23.13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15</v>
      </c>
      <c r="H17" s="11"/>
      <c r="I17" s="12">
        <v>0.01</v>
      </c>
      <c r="J17" s="12">
        <f ca="1">ROUND(INDIRECT(ADDRESS(ROW()+(0), COLUMN()+(-3), 1))*INDIRECT(ADDRESS(ROW()+(0), COLUMN()+(-1), 1)), 2)</f>
        <v>0.15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1.2</v>
      </c>
      <c r="H18" s="11"/>
      <c r="I18" s="12">
        <v>0.14</v>
      </c>
      <c r="J18" s="12">
        <f ca="1">ROUND(INDIRECT(ADDRESS(ROW()+(0), COLUMN()+(-3), 1))*INDIRECT(ADDRESS(ROW()+(0), COLUMN()+(-1), 1)), 2)</f>
        <v>0.17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0.7</v>
      </c>
      <c r="H19" s="11"/>
      <c r="I19" s="12">
        <v>1.35</v>
      </c>
      <c r="J19" s="12">
        <f ca="1">ROUND(INDIRECT(ADDRESS(ROW()+(0), COLUMN()+(-3), 1))*INDIRECT(ADDRESS(ROW()+(0), COLUMN()+(-1), 1)), 2)</f>
        <v>0.95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2</v>
      </c>
      <c r="H20" s="11"/>
      <c r="I20" s="12">
        <v>1.63</v>
      </c>
      <c r="J20" s="12">
        <f ca="1">ROUND(INDIRECT(ADDRESS(ROW()+(0), COLUMN()+(-3), 1))*INDIRECT(ADDRESS(ROW()+(0), COLUMN()+(-1), 1)), 2)</f>
        <v>3.26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8</v>
      </c>
      <c r="H21" s="11"/>
      <c r="I21" s="12">
        <v>0.01</v>
      </c>
      <c r="J21" s="12">
        <f ca="1">ROUND(INDIRECT(ADDRESS(ROW()+(0), COLUMN()+(-3), 1))*INDIRECT(ADDRESS(ROW()+(0), COLUMN()+(-1), 1)), 2)</f>
        <v>0.08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15</v>
      </c>
      <c r="H22" s="11"/>
      <c r="I22" s="12">
        <v>0.01</v>
      </c>
      <c r="J22" s="12">
        <f ca="1">ROUND(INDIRECT(ADDRESS(ROW()+(0), COLUMN()+(-3), 1))*INDIRECT(ADDRESS(ROW()+(0), COLUMN()+(-1), 1)), 2)</f>
        <v>0.15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15</v>
      </c>
      <c r="H23" s="11"/>
      <c r="I23" s="12">
        <v>0.03</v>
      </c>
      <c r="J23" s="12">
        <f ca="1">ROUND(INDIRECT(ADDRESS(ROW()+(0), COLUMN()+(-3), 1))*INDIRECT(ADDRESS(ROW()+(0), COLUMN()+(-1), 1)), 2)</f>
        <v>0.45</v>
      </c>
    </row>
    <row r="24" spans="1:10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1.4</v>
      </c>
      <c r="H24" s="11"/>
      <c r="I24" s="12">
        <v>0.93</v>
      </c>
      <c r="J24" s="12">
        <f ca="1">ROUND(INDIRECT(ADDRESS(ROW()+(0), COLUMN()+(-3), 1))*INDIRECT(ADDRESS(ROW()+(0), COLUMN()+(-1), 1)), 2)</f>
        <v>1.3</v>
      </c>
    </row>
    <row r="25" spans="1:10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1.428</v>
      </c>
      <c r="H25" s="11"/>
      <c r="I25" s="12">
        <v>0.93</v>
      </c>
      <c r="J25" s="12">
        <f ca="1">ROUND(INDIRECT(ADDRESS(ROW()+(0), COLUMN()+(-3), 1))*INDIRECT(ADDRESS(ROW()+(0), COLUMN()+(-1), 1)), 2)</f>
        <v>1.33</v>
      </c>
    </row>
    <row r="26" spans="1:10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1">
        <v>1.6</v>
      </c>
      <c r="H26" s="11"/>
      <c r="I26" s="12">
        <v>0.04</v>
      </c>
      <c r="J26" s="12">
        <f ca="1">ROUND(INDIRECT(ADDRESS(ROW()+(0), COLUMN()+(-3), 1))*INDIRECT(ADDRESS(ROW()+(0), COLUMN()+(-1), 1)), 2)</f>
        <v>0.06</v>
      </c>
    </row>
    <row r="27" spans="1:10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"/>
      <c r="G27" s="13">
        <v>0.15</v>
      </c>
      <c r="H27" s="13"/>
      <c r="I27" s="14">
        <v>0.42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93.96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0.764</v>
      </c>
      <c r="H30" s="11"/>
      <c r="I30" s="12">
        <v>29.34</v>
      </c>
      <c r="J30" s="12">
        <f ca="1">ROUND(INDIRECT(ADDRESS(ROW()+(0), COLUMN()+(-3), 1))*INDIRECT(ADDRESS(ROW()+(0), COLUMN()+(-1), 1)), 2)</f>
        <v>22.42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0.764</v>
      </c>
      <c r="H31" s="13"/>
      <c r="I31" s="14">
        <v>25.28</v>
      </c>
      <c r="J31" s="14">
        <f ca="1">ROUND(INDIRECT(ADDRESS(ROW()+(0), COLUMN()+(-3), 1))*INDIRECT(ADDRESS(ROW()+(0), COLUMN()+(-1), 1)), 2)</f>
        <v>19.31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41.73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135.69</v>
      </c>
      <c r="J34" s="14">
        <f ca="1">ROUND(INDIRECT(ADDRESS(ROW()+(0), COLUMN()+(-3), 1))*INDIRECT(ADDRESS(ROW()+(0), COLUMN()+(-1), 1))/100, 2)</f>
        <v>2.71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138.4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162010</v>
      </c>
      <c r="G42" s="29"/>
      <c r="H42" s="29">
        <v>1.12201e+006</v>
      </c>
      <c r="I42" s="29"/>
      <c r="J42" s="29" t="s">
        <v>89</v>
      </c>
    </row>
    <row r="43" spans="1:10" ht="13.5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