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<sst xmlns="http://schemas.openxmlformats.org/spreadsheetml/2006/main" count="41" uniqueCount="41">
  <si>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</si>
  <si>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ISD021</t>
  </si>
  <si>
    <t xml:space="preserve">U</t>
  </si>
  <si>
    <t xml:space="preserve">Xarxa interior d'evacuació per cambra de bany.</t>
  </si>
  <si>
    <r>
      <rPr>
        <sz val="8.25"/>
        <color rgb="FF000000"/>
        <rFont val="Arial"/>
        <family val="2"/>
      </rPr>
      <t xml:space="preserve">Xarxa interior d'evacuació insonoritzada, per cambra de bany amb dotació per: vàter, lavabo senzill, banyera, bidet, realitzada amb tub de polipropilè amb nivell d'insonorització mig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</si>
  <si>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</si>
  <si>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</si>
  <si>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</si>
  <si>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</si>
  <si>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</si>
  <si>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</si>
  <si>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</si>
  <si>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mt36tip110bd</t>
  </si>
  <si>
    <t xml:space="preserve">m</t>
  </si>
  <si>
    <t xml:space="preserve">Tub de polipropilè amb nivell d'insonorització mig, de 40 mm de diàmetre i 1,8 mm de gruix, color blau, amb extrem atrompetat i junta elàstica, segons UNE-EN 1451-1, amb el preu incrementat el 15% en concepte d'accessoris i peces especials.</t>
  </si>
  <si>
    <t xml:space="preserve">mt36tip110fd</t>
  </si>
  <si>
    <t xml:space="preserve">m</t>
  </si>
  <si>
    <t xml:space="preserve">Tub de polipropilè amb nivell d'insonorització mig, de 110 mm de diàmetre i 3,4 mm de gruix, color blau, amb extrem atrompetat i junta elàstica, segons UNE-EN 1451-1, amb el preu incrementat el 15% en concepte d'accessoris i peces especials.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</si>
  <si>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</si>
  <si>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</si>
  <si>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</si>
  <si>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mt36bsj010ga</t>
  </si>
  <si>
    <t xml:space="preserve">U</t>
  </si>
  <si>
    <t xml:space="preserve">Caixa sifònica de PVC, model S-153 "JIMTEN", de 110 mm de diàmetre, amb cinc entrades de 40 mm de diàmetre i una sortida de 50 mm de diàmetre, amb tapa cega d'acer inoxidable.</t>
  </si>
  <si>
    <t xml:space="preserve">mt36tip110ca</t>
  </si>
  <si>
    <t xml:space="preserve">m</t>
  </si>
  <si>
    <t xml:space="preserve">Tub de polipropilè amb nivell d'insonorització mig, de 50 mm de diàmetre i 1,8 mm de gruix, color blau, amb extrem atrompetat i junta elàstica, segons UNE-EN 1451-1.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</si>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</sst>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5.16</v>
      </c>
      <c r="F10" s="12">
        <v>5.91</v>
      </c>
      <c r="G10" s="12">
        <f ca="1">ROUND(INDIRECT(ADDRESS(ROW()+(0), COLUMN()+(-2), 1))*INDIRECT(ADDRESS(ROW()+(0), COLUMN()+(-1), 1)), 2)</f>
        <v>30.5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16.07</v>
      </c>
      <c r="G11" s="12">
        <f ca="1">ROUND(INDIRECT(ADDRESS(ROW()+(0), COLUMN()+(-2), 1))*INDIRECT(ADDRESS(ROW()+(0), COLUMN()+(-1), 1)), 2)</f>
        <v>34.15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0.7</v>
      </c>
      <c r="F12" s="12">
        <v>6.14</v>
      </c>
      <c r="G12" s="12">
        <f ca="1">ROUND(INDIRECT(ADDRESS(ROW()+(0), COLUMN()+(-2), 1))*INDIRECT(ADDRESS(ROW()+(0), COLUMN()+(-1), 1)), 2)</f>
        <v>4.3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19.06</v>
      </c>
      <c r="G13" s="12">
        <f ca="1">ROUND(INDIRECT(ADDRESS(ROW()+(0), COLUMN()+(-2), 1))*INDIRECT(ADDRESS(ROW()+(0), COLUMN()+(-1), 1)), 2)</f>
        <v>19.06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5.54</v>
      </c>
      <c r="G14" s="14">
        <f ca="1">ROUND(INDIRECT(ADDRESS(ROW()+(0), COLUMN()+(-2), 1))*INDIRECT(ADDRESS(ROW()+(0), COLUMN()+(-1), 1)), 2)</f>
        <v>5.54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93.55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10.76</v>
      </c>
      <c r="F17" s="12">
        <v>29.34</v>
      </c>
      <c r="G17" s="12">
        <f ca="1">ROUND(INDIRECT(ADDRESS(ROW()+(0), COLUMN()+(-2), 1))*INDIRECT(ADDRESS(ROW()+(0), COLUMN()+(-1), 1)), 2)</f>
        <v>315.7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5.38</v>
      </c>
      <c r="F18" s="14">
        <v>25.25</v>
      </c>
      <c r="G18" s="14">
        <f ca="1">ROUND(INDIRECT(ADDRESS(ROW()+(0), COLUMN()+(-2), 1))*INDIRECT(ADDRESS(ROW()+(0), COLUMN()+(-1), 1)), 2)</f>
        <v>135.85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451.55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545.1</v>
      </c>
      <c r="G21" s="14">
        <f ca="1">ROUND(INDIRECT(ADDRESS(ROW()+(0), COLUMN()+(-2), 1))*INDIRECT(ADDRESS(ROW()+(0), COLUMN()+(-1), 1))/100, 2)</f>
        <v>10.9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556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