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<sst xmlns="http://schemas.openxmlformats.org/spreadsheetml/2006/main" count="38" uniqueCount="38">
  <si>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</si>
  <si>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</si>
  <si>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</t>
  </si>
  <si>
    <t xml:space="preserve">Muntant.</t>
  </si>
  <si>
    <r>
      <rPr>
        <sz val="8.25"/>
        <color rgb="FF000000"/>
        <rFont val="Arial"/>
        <family val="2"/>
      </rPr>
      <t xml:space="preserve">Muntant de 12 m de longitud, col·locat superficialment i fixat al parament, format per tub de polietilè reticulat (PE-Xa), sèrie 5, de 110 mm de diàmetre exterior, PN=6 atm i 10 mm de gruix, subministrat en barres; purgador automàtic d'aire de llautó i aixeta de pas d'esfera de llautó niquelat.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</si>
  <si>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</si>
  <si>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</si>
  <si>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</si>
  <si>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</si>
  <si>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</si>
  <si>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</si>
  <si>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</si>
  <si>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mt37tpu399j</t>
  </si>
  <si>
    <t xml:space="preserve">U</t>
  </si>
  <si>
    <t xml:space="preserve">Material auxiliar per a muntatge i subjecció a l'obra de les canonades de polietilè reticulat (PE-Xa), sèrie 5, de 110 mm de diàmetre exterior, subministrat en barres.</t>
  </si>
  <si>
    <t xml:space="preserve">mt37tpu009jd</t>
  </si>
  <si>
    <t xml:space="preserve">m</t>
  </si>
  <si>
    <t xml:space="preserve">Tub de polietilè reticulat (PE-Xa), sèrie 5, de 110 mm de diàmetre exterior, PN=6 atm i 10 mm de gruix, subministrat en barres, segons UNE-EN ISO 15875-2, amb el preu incrementat el 15% en concepte d'accessoris i peces especials.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</si>
  <si>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</si>
  <si>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</si>
  <si>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</si>
  <si>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mt37sve010j</t>
  </si>
  <si>
    <t xml:space="preserve">U</t>
  </si>
  <si>
    <t xml:space="preserve">Vàlvula d'esfera de llautó niquelat per roscar de 4".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</si>
  <si>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</si>
  <si>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</si>
  <si>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</si>
  <si>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</si>
  <si>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</si>
  <si>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</si>
  <si>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</si>
  <si>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</si>
  <si>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</si>
  <si>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</si>
  <si>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</si>
  <si>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</si>
  <si>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91,96€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</si>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</sst>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29" customWidth="1"/>
    <col min="4" max="4" width="74.12" customWidth="1"/>
    <col min="5" max="5" width="12.75" customWidth="1"/>
    <col min="6" max="6" width="11.2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5.25</v>
      </c>
      <c r="G10" s="12">
        <f ca="1">ROUND(INDIRECT(ADDRESS(ROW()+(0), COLUMN()+(-2), 1))*INDIRECT(ADDRESS(ROW()+(0), COLUMN()+(-1), 1)), 2)</f>
        <v>63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120.84</v>
      </c>
      <c r="G11" s="12">
        <f ca="1">ROUND(INDIRECT(ADDRESS(ROW()+(0), COLUMN()+(-2), 1))*INDIRECT(ADDRESS(ROW()+(0), COLUMN()+(-1), 1)), 2)</f>
        <v>1450.08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8.75</v>
      </c>
      <c r="G12" s="12">
        <f ca="1">ROUND(INDIRECT(ADDRESS(ROW()+(0), COLUMN()+(-2), 1))*INDIRECT(ADDRESS(ROW()+(0), COLUMN()+(-1), 1)), 2)</f>
        <v>8.75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177.31</v>
      </c>
      <c r="G13" s="14">
        <f ca="1">ROUND(INDIRECT(ADDRESS(ROW()+(0), COLUMN()+(-2), 1))*INDIRECT(ADDRESS(ROW()+(0), COLUMN()+(-1), 1)), 2)</f>
        <v>177.31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1699.14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1.906</v>
      </c>
      <c r="F16" s="12">
        <v>29.34</v>
      </c>
      <c r="G16" s="12">
        <f ca="1">ROUND(INDIRECT(ADDRESS(ROW()+(0), COLUMN()+(-2), 1))*INDIRECT(ADDRESS(ROW()+(0), COLUMN()+(-1), 1)), 2)</f>
        <v>55.92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1.906</v>
      </c>
      <c r="F17" s="14">
        <v>25.25</v>
      </c>
      <c r="G17" s="14">
        <f ca="1">ROUND(INDIRECT(ADDRESS(ROW()+(0), COLUMN()+(-2), 1))*INDIRECT(ADDRESS(ROW()+(0), COLUMN()+(-1), 1)), 2)</f>
        <v>48.13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104.05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1803.19</v>
      </c>
      <c r="G20" s="14">
        <f ca="1">ROUND(INDIRECT(ADDRESS(ROW()+(0), COLUMN()+(-2), 1))*INDIRECT(ADDRESS(ROW()+(0), COLUMN()+(-1), 1))/100, 2)</f>
        <v>36.06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1839.25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