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<sst xmlns="http://schemas.openxmlformats.org/spreadsheetml/2006/main" count="38" uniqueCount="38">
  <si>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</si>
  <si>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IFI014</t>
  </si>
  <si>
    <t xml:space="preserve">U</t>
  </si>
  <si>
    <t xml:space="preserve">Instal·lació interior per a usos complementaris.</t>
  </si>
  <si>
    <r>
      <rPr>
        <sz val="8.25"/>
        <color rgb="FF000000"/>
        <rFont val="Arial"/>
        <family val="2"/>
      </rPr>
      <t xml:space="preserve">Instal·lació interior de fontaneria per usos complementaris amb dotació per: safareig, realitzada amb tub d'acer galvanitzat estirat sense soldadura, per la xarxa d'aigua freda i calenta que connecta la derivació particular o una de les seves ramificacions amb cadascun dels aparells sanitaris, amb els diàmetres necessaris per cada punt de servei. Inclús claus de pas de cambra humida per al tall del subministrament d'aigua, de seient pla, en muntatge encastat, material auxiliar para muntatge i subjecció a l'obra, derivació particular, protecció contra la corrosió per agents externs, mitjançant tub corrugat de PP, accessoris de derivacions.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</si>
  <si>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</si>
  <si>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</si>
  <si>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</si>
  <si>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</si>
  <si>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</si>
  <si>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</si>
  <si>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</si>
  <si>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mt08tag400c</t>
  </si>
  <si>
    <t xml:space="preserve">U</t>
  </si>
  <si>
    <t xml:space="preserve">Material auxiliar per a muntatge i subjecció a l'obra de les canonades d'acer galvanitzat, de 3/4" DN 20 mm.</t>
  </si>
  <si>
    <t xml:space="preserve">mt08tag015cg</t>
  </si>
  <si>
    <t xml:space="preserve">m</t>
  </si>
  <si>
    <t xml:space="preserve">Tub d'acer galvanitzat estirat sense soldadura, sèrie M, de 3/4" DN 20 mm de diàmetre i 2,6 mm de gruix, segons UNE-EN 10255, amb el preu incrementat el 30% en concepte d'accessoris i peces especials.</t>
  </si>
  <si>
    <t xml:space="preserve">mt37wwt010e</t>
  </si>
  <si>
    <t xml:space="preserve">m</t>
  </si>
  <si>
    <t xml:space="preserve">Tub flexible corrugat de polipropilè, de 23 mm de diàmetre, temperatura de treball de fins 100°C, per a senyalització i protecció mecànica i contra els agents externs com a guix, ciment, calç, etc., de les canonades de conducció per a aigua freda i A.C.S.</t>
  </si>
  <si>
    <t xml:space="preserve">mt37sva010a</t>
  </si>
  <si>
    <t xml:space="preserve">U</t>
  </si>
  <si>
    <t xml:space="preserve">Aixeta de pas per encastar, de seient pla, de 3/4" de diàmetre, qualitat bàsica.</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</si>
  <si>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</si>
  <si>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</si>
  <si>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</si>
  <si>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</si>
  <si>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</si>
  <si>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</si>
  <si>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</si>
  <si>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</si>
  <si>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</si>
  <si>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</si>
  <si>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</si>
  <si>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</si>
  <si>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88,02€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</si>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</sst>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4.93" customWidth="1"/>
    <col min="3" max="3" width="1.87" customWidth="1"/>
    <col min="4" max="4" width="6.63" customWidth="1"/>
    <col min="5" max="5" width="74.63" customWidth="1"/>
    <col min="6" max="6" width="13.26" customWidth="1"/>
    <col min="7" max="7" width="10.7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25.4</v>
      </c>
      <c r="G10" s="12">
        <v>0.47</v>
      </c>
      <c r="H10" s="12">
        <f ca="1">ROUND(INDIRECT(ADDRESS(ROW()+(0), COLUMN()+(-2), 1))*INDIRECT(ADDRESS(ROW()+(0), COLUMN()+(-1), 1)), 2)</f>
        <v>11.94</v>
      </c>
    </row>
    <row r="11" spans="1:8" ht="34.50" thickBot="1" customHeight="1">
      <c r="A11" s="1" t="s">
        <v>15</v>
      </c>
      <c r="B11" s="1"/>
      <c r="C11" s="1"/>
      <c r="D11" s="10" t="s">
        <v>16</v>
      </c>
      <c r="E11" s="1" t="s">
        <v>17</v>
      </c>
      <c r="F11" s="11">
        <v>25.4</v>
      </c>
      <c r="G11" s="12">
        <v>12.32</v>
      </c>
      <c r="H11" s="12">
        <f ca="1">ROUND(INDIRECT(ADDRESS(ROW()+(0), COLUMN()+(-2), 1))*INDIRECT(ADDRESS(ROW()+(0), COLUMN()+(-1), 1)), 2)</f>
        <v>312.93</v>
      </c>
    </row>
    <row r="12" spans="1:8" ht="34.50" thickBot="1" customHeight="1">
      <c r="A12" s="1" t="s">
        <v>18</v>
      </c>
      <c r="B12" s="1"/>
      <c r="C12" s="1"/>
      <c r="D12" s="10" t="s">
        <v>19</v>
      </c>
      <c r="E12" s="1" t="s">
        <v>20</v>
      </c>
      <c r="F12" s="11">
        <v>26.67</v>
      </c>
      <c r="G12" s="12">
        <v>0.68</v>
      </c>
      <c r="H12" s="12">
        <f ca="1">ROUND(INDIRECT(ADDRESS(ROW()+(0), COLUMN()+(-2), 1))*INDIRECT(ADDRESS(ROW()+(0), COLUMN()+(-1), 1)), 2)</f>
        <v>18.14</v>
      </c>
    </row>
    <row r="13" spans="1:8" ht="13.50" thickBot="1" customHeight="1">
      <c r="A13" s="1" t="s">
        <v>21</v>
      </c>
      <c r="B13" s="1"/>
      <c r="C13" s="1"/>
      <c r="D13" s="10" t="s">
        <v>22</v>
      </c>
      <c r="E13" s="1" t="s">
        <v>23</v>
      </c>
      <c r="F13" s="13">
        <v>2</v>
      </c>
      <c r="G13" s="14">
        <v>12.92</v>
      </c>
      <c r="H13" s="14">
        <f ca="1">ROUND(INDIRECT(ADDRESS(ROW()+(0), COLUMN()+(-2), 1))*INDIRECT(ADDRESS(ROW()+(0), COLUMN()+(-1), 1)), 2)</f>
        <v>25.84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368.85</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7.613</v>
      </c>
      <c r="G16" s="12">
        <v>29.34</v>
      </c>
      <c r="H16" s="12">
        <f ca="1">ROUND(INDIRECT(ADDRESS(ROW()+(0), COLUMN()+(-2), 1))*INDIRECT(ADDRESS(ROW()+(0), COLUMN()+(-1), 1)), 2)</f>
        <v>223.37</v>
      </c>
    </row>
    <row r="17" spans="1:8" ht="13.50" thickBot="1" customHeight="1">
      <c r="A17" s="1" t="s">
        <v>29</v>
      </c>
      <c r="B17" s="1"/>
      <c r="C17" s="1"/>
      <c r="D17" s="10" t="s">
        <v>30</v>
      </c>
      <c r="E17" s="1" t="s">
        <v>31</v>
      </c>
      <c r="F17" s="13">
        <v>7.613</v>
      </c>
      <c r="G17" s="14">
        <v>25.25</v>
      </c>
      <c r="H17" s="14">
        <f ca="1">ROUND(INDIRECT(ADDRESS(ROW()+(0), COLUMN()+(-2), 1))*INDIRECT(ADDRESS(ROW()+(0), COLUMN()+(-1), 1)), 2)</f>
        <v>192.23</v>
      </c>
    </row>
    <row r="18" spans="1:8" ht="13.50" thickBot="1" customHeight="1">
      <c r="A18" s="15"/>
      <c r="B18" s="15"/>
      <c r="C18" s="15"/>
      <c r="D18" s="15"/>
      <c r="E18" s="15"/>
      <c r="F18" s="9" t="s">
        <v>32</v>
      </c>
      <c r="G18" s="9"/>
      <c r="H18" s="17">
        <f ca="1">ROUND(SUM(INDIRECT(ADDRESS(ROW()+(-1), COLUMN()+(0), 1)),INDIRECT(ADDRESS(ROW()+(-2), COLUMN()+(0), 1))), 2)</f>
        <v>415.6</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784.45</v>
      </c>
      <c r="H20" s="14">
        <f ca="1">ROUND(INDIRECT(ADDRESS(ROW()+(0), COLUMN()+(-2), 1))*INDIRECT(ADDRESS(ROW()+(0), COLUMN()+(-1), 1))/100, 2)</f>
        <v>15.69</v>
      </c>
    </row>
    <row r="21" spans="1:8" ht="13.50" thickBot="1" customHeight="1">
      <c r="A21" s="21" t="s">
        <v>36</v>
      </c>
      <c r="B21" s="21"/>
      <c r="C21" s="21"/>
      <c r="D21" s="22"/>
      <c r="E21" s="23"/>
      <c r="F21" s="24" t="s">
        <v>37</v>
      </c>
      <c r="G21" s="25"/>
      <c r="H21" s="26">
        <f ca="1">ROUND(SUM(INDIRECT(ADDRESS(ROW()+(-1), COLUMN()+(0), 1)),INDIRECT(ADDRESS(ROW()+(-3), COLUMN()+(0), 1)),INDIRECT(ADDRESS(ROW()+(-7), COLUMN()+(0), 1))), 2)</f>
        <v>800.14</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