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<sst xmlns="http://schemas.openxmlformats.org/spreadsheetml/2006/main" count="44" uniqueCount="44">
  <si>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</si>
  <si>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</si>
  <si>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</si>
  <si>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</si>
  <si>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random/alumini/polipropilè copolímer random (PP-R/Al/PP-R),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</si>
  <si>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</si>
  <si>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</si>
  <si>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</si>
  <si>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</si>
  <si>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</si>
  <si>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</si>
  <si>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</si>
  <si>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mt37toa401a</t>
  </si>
  <si>
    <t xml:space="preserve">U</t>
  </si>
  <si>
    <t xml:space="preserve">Material auxiliar per a muntatge i subjecció a l'obra de les canonades multicapa de polipropilè copolímer random/alumini/polipropilè copolímer random (PP-R/Al/PP-R), sèrie 3,2, de 16 mm de diàmetre exterior.</t>
  </si>
  <si>
    <t xml:space="preserve">mt37toa111ag</t>
  </si>
  <si>
    <t xml:space="preserve">m</t>
  </si>
  <si>
    <t xml:space="preserve">Tub multicapa de polipropilè copolímer random/alumini/polipropilè copolímer random (PP-R/Al/PP-R), sèrie 3,2, de 16 mm de diàmetre exterior i 2,2 mm de gruix, segons UNE-EN ISO 15874-2, amb el preu incrementat el 30% en concepte d'accessoris i peces especials.</t>
  </si>
  <si>
    <t xml:space="preserve">mt37toa401b</t>
  </si>
  <si>
    <t xml:space="preserve">U</t>
  </si>
  <si>
    <t xml:space="preserve">Material auxiliar per a muntatge i subjecció a l'obra de les canonades multicapa de polipropilè copolímer random/alumini/polipropilè copolímer random (PP-R/Al/PP-R), sèrie 3,2, de 20 mm de diàmetre exterior.</t>
  </si>
  <si>
    <t xml:space="preserve">mt37toa111bg</t>
  </si>
  <si>
    <t xml:space="preserve">m</t>
  </si>
  <si>
    <t xml:space="preserve">Tub multicapa de polipropilè copolímer random/alumini/polipropilè copolímer random (PP-R/Al/PP-R), sèrie 3,2, de 20 mm de diàmetre exterior i 2,8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</si>
  <si>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</si>
  <si>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</si>
  <si>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</si>
  <si>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</si>
  <si>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</si>
  <si>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</si>
  <si>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</si>
  <si>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</si>
  <si>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</si>
  <si>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</si>
  <si>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</si>
  <si>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</si>
  <si>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</si>
  <si>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</si>
  <si>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</si>
  <si>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</si>
  <si>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</si>
  <si>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</si>
  <si>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43,15€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</si>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</sst>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0.1</v>
      </c>
      <c r="H10" s="12">
        <f ca="1">ROUND(INDIRECT(ADDRESS(ROW()+(0), COLUMN()+(-2), 1))*INDIRECT(ADDRESS(ROW()+(0), COLUMN()+(-1), 1)), 2)</f>
        <v>0.81</v>
      </c>
    </row>
    <row r="11" spans="1:8" ht="45.00" thickBot="1" customHeight="1">
      <c r="A11" s="1" t="s">
        <v>15</v>
      </c>
      <c r="B11" s="1"/>
      <c r="C11" s="1"/>
      <c r="D11" s="10" t="s">
        <v>16</v>
      </c>
      <c r="E11" s="1" t="s">
        <v>17</v>
      </c>
      <c r="F11" s="11">
        <v>8.1</v>
      </c>
      <c r="G11" s="12">
        <v>3.75</v>
      </c>
      <c r="H11" s="12">
        <f ca="1">ROUND(INDIRECT(ADDRESS(ROW()+(0), COLUMN()+(-2), 1))*INDIRECT(ADDRESS(ROW()+(0), COLUMN()+(-1), 1)), 2)</f>
        <v>30.38</v>
      </c>
    </row>
    <row r="12" spans="1:8" ht="34.50" thickBot="1" customHeight="1">
      <c r="A12" s="1" t="s">
        <v>18</v>
      </c>
      <c r="B12" s="1"/>
      <c r="C12" s="1"/>
      <c r="D12" s="10" t="s">
        <v>19</v>
      </c>
      <c r="E12" s="1" t="s">
        <v>20</v>
      </c>
      <c r="F12" s="11">
        <v>11</v>
      </c>
      <c r="G12" s="12">
        <v>0.14</v>
      </c>
      <c r="H12" s="12">
        <f ca="1">ROUND(INDIRECT(ADDRESS(ROW()+(0), COLUMN()+(-2), 1))*INDIRECT(ADDRESS(ROW()+(0), COLUMN()+(-1), 1)), 2)</f>
        <v>1.54</v>
      </c>
    </row>
    <row r="13" spans="1:8" ht="45.00" thickBot="1" customHeight="1">
      <c r="A13" s="1" t="s">
        <v>21</v>
      </c>
      <c r="B13" s="1"/>
      <c r="C13" s="1"/>
      <c r="D13" s="10" t="s">
        <v>22</v>
      </c>
      <c r="E13" s="1" t="s">
        <v>23</v>
      </c>
      <c r="F13" s="11">
        <v>11</v>
      </c>
      <c r="G13" s="12">
        <v>5.15</v>
      </c>
      <c r="H13" s="12">
        <f ca="1">ROUND(INDIRECT(ADDRESS(ROW()+(0), COLUMN()+(-2), 1))*INDIRECT(ADDRESS(ROW()+(0), COLUMN()+(-1), 1)), 2)</f>
        <v>56.65</v>
      </c>
    </row>
    <row r="14" spans="1:8" ht="13.50" thickBot="1" customHeight="1">
      <c r="A14" s="1" t="s">
        <v>24</v>
      </c>
      <c r="B14" s="1"/>
      <c r="C14" s="1"/>
      <c r="D14" s="10" t="s">
        <v>25</v>
      </c>
      <c r="E14" s="1" t="s">
        <v>26</v>
      </c>
      <c r="F14" s="11">
        <v>2</v>
      </c>
      <c r="G14" s="12">
        <v>12.92</v>
      </c>
      <c r="H14" s="12">
        <f ca="1">ROUND(INDIRECT(ADDRESS(ROW()+(0), COLUMN()+(-2), 1))*INDIRECT(ADDRESS(ROW()+(0), COLUMN()+(-1), 1)), 2)</f>
        <v>25.84</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140.83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384.57</v>
      </c>
      <c r="H22" s="14">
        <f ca="1">ROUND(INDIRECT(ADDRESS(ROW()+(0), COLUMN()+(-2), 1))*INDIRECT(ADDRESS(ROW()+(0), COLUMN()+(-1), 1))/100, 2)</f>
        <v>7.69</v>
      </c>
    </row>
    <row r="23" spans="1:8" ht="13.50" thickBot="1" customHeight="1">
      <c r="A23" s="21" t="s">
        <v>42</v>
      </c>
      <c r="B23" s="21"/>
      <c r="C23" s="21"/>
      <c r="D23" s="22"/>
      <c r="E23" s="23"/>
      <c r="F23" s="24" t="s">
        <v>43</v>
      </c>
      <c r="G23" s="25"/>
      <c r="H23" s="26">
        <f ca="1">ROUND(SUM(INDIRECT(ADDRESS(ROW()+(-1), COLUMN()+(0), 1)),INDIRECT(ADDRESS(ROW()+(-3), COLUMN()+(0), 1)),INDIRECT(ADDRESS(ROW()+(-7), COLUMN()+(0), 1))), 2)</f>
        <v>392.26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