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<sst xmlns="http://schemas.openxmlformats.org/spreadsheetml/2006/main" count="41" uniqueCount="41">
  <si>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</si>
  <si>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</si>
  <si>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</si>
  <si>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</si>
  <si>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polietilè reticulat/alumini/polietilè d'alta densitat (PE-X/Al/PEAD),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</si>
  <si>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</si>
  <si>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</si>
  <si>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</si>
  <si>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</si>
  <si>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</si>
  <si>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</si>
  <si>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</si>
  <si>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mt37tps430a</t>
  </si>
  <si>
    <t xml:space="preserve">U</t>
  </si>
  <si>
    <t xml:space="preserve">Material auxiliar per a muntatge i subjecció a l'obra de les canonades multicapa de polietilè reticulat/alumini/polietilè d'alta densitat (PE-X/Al/PEAD), de 16 mm de diàmetre exterior.</t>
  </si>
  <si>
    <t xml:space="preserve">mt37tps030ag</t>
  </si>
  <si>
    <t xml:space="preserve">m</t>
  </si>
  <si>
    <t xml:space="preserve">Tub multicapa de polietilè reticulat/alumini/polietilè d'alta densitat (PE-X/Al/PEAD), de 16 mm de diàmetre exterior i 2 mm de gruix, segons UNE-EN ISO 21003-1, amb el preu incrementat el 30% en concepte d'accessoris i peces especials.</t>
  </si>
  <si>
    <t xml:space="preserve">mt37tps430b</t>
  </si>
  <si>
    <t xml:space="preserve">U</t>
  </si>
  <si>
    <t xml:space="preserve">Material auxiliar per a muntatge i subjecció a l'obra de les canonades multicapa de polietilè reticulat/alumini/polietilè d'alta densitat (PE-X/Al/PEAD), de 20 mm de diàmetre exterior.</t>
  </si>
  <si>
    <t xml:space="preserve">mt37tps030bg</t>
  </si>
  <si>
    <t xml:space="preserve">m</t>
  </si>
  <si>
    <t xml:space="preserve">Tub multicapa de polietilè reticulat/alumini/polietilè d'alta densitat (PE-X/Al/PEAD), de 20 mm de diàmetre exterior i 2,25 mm de gruix, segons UNE-EN ISO 21003-1,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</si>
  <si>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</si>
  <si>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</si>
  <si>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</si>
  <si>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</si>
  <si>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</si>
  <si>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</si>
  <si>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</si>
  <si>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</si>
  <si>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</si>
  <si>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</si>
  <si>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</si>
  <si>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</si>
  <si>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</si>
  <si>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</si>
  <si>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</si>
  <si>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44,99€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</si>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</sst>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0.06</v>
      </c>
      <c r="H10" s="12">
        <f ca="1">ROUND(INDIRECT(ADDRESS(ROW()+(0), COLUMN()+(-2), 1))*INDIRECT(ADDRESS(ROW()+(0), COLUMN()+(-1), 1)), 2)</f>
        <v>0.49</v>
      </c>
    </row>
    <row r="11" spans="1:8" ht="34.50" thickBot="1" customHeight="1">
      <c r="A11" s="1" t="s">
        <v>15</v>
      </c>
      <c r="B11" s="1"/>
      <c r="C11" s="1"/>
      <c r="D11" s="10" t="s">
        <v>16</v>
      </c>
      <c r="E11" s="1" t="s">
        <v>17</v>
      </c>
      <c r="F11" s="11">
        <v>8.1</v>
      </c>
      <c r="G11" s="12">
        <v>1.53</v>
      </c>
      <c r="H11" s="12">
        <f ca="1">ROUND(INDIRECT(ADDRESS(ROW()+(0), COLUMN()+(-2), 1))*INDIRECT(ADDRESS(ROW()+(0), COLUMN()+(-1), 1)), 2)</f>
        <v>12.39</v>
      </c>
    </row>
    <row r="12" spans="1:8" ht="24.00" thickBot="1" customHeight="1">
      <c r="A12" s="1" t="s">
        <v>18</v>
      </c>
      <c r="B12" s="1"/>
      <c r="C12" s="1"/>
      <c r="D12" s="10" t="s">
        <v>19</v>
      </c>
      <c r="E12" s="1" t="s">
        <v>20</v>
      </c>
      <c r="F12" s="11">
        <v>15</v>
      </c>
      <c r="G12" s="12">
        <v>0.09</v>
      </c>
      <c r="H12" s="12">
        <f ca="1">ROUND(INDIRECT(ADDRESS(ROW()+(0), COLUMN()+(-2), 1))*INDIRECT(ADDRESS(ROW()+(0), COLUMN()+(-1), 1)), 2)</f>
        <v>1.35</v>
      </c>
    </row>
    <row r="13" spans="1:8" ht="34.50" thickBot="1" customHeight="1">
      <c r="A13" s="1" t="s">
        <v>21</v>
      </c>
      <c r="B13" s="1"/>
      <c r="C13" s="1"/>
      <c r="D13" s="10" t="s">
        <v>22</v>
      </c>
      <c r="E13" s="1" t="s">
        <v>23</v>
      </c>
      <c r="F13" s="11">
        <v>15</v>
      </c>
      <c r="G13" s="12">
        <v>2.36</v>
      </c>
      <c r="H13" s="12">
        <f ca="1">ROUND(INDIRECT(ADDRESS(ROW()+(0), COLUMN()+(-2), 1))*INDIRECT(ADDRESS(ROW()+(0), COLUMN()+(-1), 1)), 2)</f>
        <v>35.4</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106.23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401.02</v>
      </c>
      <c r="H21" s="14">
        <f ca="1">ROUND(INDIRECT(ADDRESS(ROW()+(0), COLUMN()+(-2), 1))*INDIRECT(ADDRESS(ROW()+(0), COLUMN()+(-1), 1))/100, 2)</f>
        <v>8.02</v>
      </c>
    </row>
    <row r="22" spans="1:8" ht="13.50" thickBot="1" customHeight="1">
      <c r="A22" s="21" t="s">
        <v>39</v>
      </c>
      <c r="B22" s="21"/>
      <c r="C22" s="21"/>
      <c r="D22" s="22"/>
      <c r="E22" s="23"/>
      <c r="F22" s="24" t="s">
        <v>40</v>
      </c>
      <c r="G22" s="25"/>
      <c r="H22" s="26">
        <f ca="1">ROUND(SUM(INDIRECT(ADDRESS(ROW()+(-1), COLUMN()+(0), 1)),INDIRECT(ADDRESS(ROW()+(-3), COLUMN()+(0), 1)),INDIRECT(ADDRESS(ROW()+(-7), COLUMN()+(0), 1))), 2)</f>
        <v>409.04</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