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<sst xmlns="http://schemas.openxmlformats.org/spreadsheetml/2006/main" count="53" uniqueCount="53">
  <si>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</si>
  <si>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</si>
  <si>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</si>
  <si>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</si>
  <si>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policlorur de vinil no plastificat (PVC-U), de 32 mm de diàmetre exterior, PN=16 atm i 2,4 mm de gruix, amb extrem atrompetat, per a unió encolada; clau de tall general de comporta de filtre retenidor de residus; aixeta de comprovació i vàlvula de retenció, allotjats en fornícula amb marc i tapa de ferro colat dúctil, ferraments de penjar, pany i rebut del marc en buit prèviament preparat per al seu allotjament.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</si>
  <si>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</si>
  <si>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</si>
  <si>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</si>
  <si>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</si>
  <si>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</si>
  <si>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</si>
  <si>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</si>
  <si>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</si>
  <si>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</si>
  <si>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</si>
  <si>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</si>
  <si>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</si>
  <si>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</si>
  <si>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</si>
  <si>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</si>
  <si>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</si>
  <si>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</si>
  <si>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</si>
  <si>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</si>
  <si>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mt37aar010b</t>
  </si>
  <si>
    <t xml:space="preserve">U</t>
  </si>
  <si>
    <t xml:space="preserve">Marc i tapa de ferro colat dúctil de 40x40 cm, segons Companyia Subministradora.</t>
  </si>
  <si>
    <t xml:space="preserve">mt37tvq011cd</t>
  </si>
  <si>
    <t xml:space="preserve">U</t>
  </si>
  <si>
    <t xml:space="preserve">Material auxiliar per a muntatge i subjecció a l'obra de les canonades de policlorur de vinil no plastificat (PVC-U), de 32 mm de diàmetre exterior.</t>
  </si>
  <si>
    <t xml:space="preserve">mt37tvq010cdg</t>
  </si>
  <si>
    <t xml:space="preserve">m</t>
  </si>
  <si>
    <t xml:space="preserve">Tub de policlorur de vinil no plastificat (PVC-U), de 32 mm de diàmetre exterior, PN=16 atm i 2,4 mm de gruix, amb extrem atrompetat, per a unió encolada, segons UNE-EN 1452,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</si>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</sst>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27.75</v>
      </c>
      <c r="H14" s="12">
        <f ca="1">ROUND(INDIRECT(ADDRESS(ROW()+(0), COLUMN()+(-2), 1))*INDIRECT(ADDRESS(ROW()+(0), COLUMN()+(-1), 1)), 2)</f>
        <v>27.75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</v>
      </c>
      <c r="G15" s="12">
        <v>0.12</v>
      </c>
      <c r="H15" s="12">
        <f ca="1">ROUND(INDIRECT(ADDRESS(ROW()+(0), COLUMN()+(-2), 1))*INDIRECT(ADDRESS(ROW()+(0), COLUMN()+(-1), 1)), 2)</f>
        <v>0.96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8</v>
      </c>
      <c r="G16" s="14">
        <v>3.12</v>
      </c>
      <c r="H16" s="14">
        <f ca="1">ROUND(INDIRECT(ADDRESS(ROW()+(0), COLUMN()+(-2), 1))*INDIRECT(ADDRESS(ROW()+(0), COLUMN()+(-1), 1)), 2)</f>
        <v>24.96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0.24</v>
      </c>
      <c r="G19" s="12">
        <v>28.42</v>
      </c>
      <c r="H19" s="12">
        <f ca="1">ROUND(INDIRECT(ADDRESS(ROW()+(0), COLUMN()+(-2), 1))*INDIRECT(ADDRESS(ROW()+(0), COLUMN()+(-1), 1)), 2)</f>
        <v>6.82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0.24</v>
      </c>
      <c r="G20" s="12">
        <v>23.81</v>
      </c>
      <c r="H20" s="12">
        <f ca="1">ROUND(INDIRECT(ADDRESS(ROW()+(0), COLUMN()+(-2), 1))*INDIRECT(ADDRESS(ROW()+(0), COLUMN()+(-1), 1)), 2)</f>
        <v>5.71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0.755</v>
      </c>
      <c r="G21" s="12">
        <v>29.34</v>
      </c>
      <c r="H21" s="12">
        <f ca="1">ROUND(INDIRECT(ADDRESS(ROW()+(0), COLUMN()+(-2), 1))*INDIRECT(ADDRESS(ROW()+(0), COLUMN()+(-1), 1)), 2)</f>
        <v>22.15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0.755</v>
      </c>
      <c r="G22" s="14">
        <v>25.25</v>
      </c>
      <c r="H22" s="14">
        <f ca="1">ROUND(INDIRECT(ADDRESS(ROW()+(0), COLUMN()+(-2), 1))*INDIRECT(ADDRESS(ROW()+(0), COLUMN()+(-1), 1)), 2)</f>
        <v>19.06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53.74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1)),INDIRECT(ADDRESS(ROW()+(-8), COLUMN()+(1), 1))), 2)</f>
        <v>148.03</v>
      </c>
      <c r="H25" s="14">
        <f ca="1">ROUND(INDIRECT(ADDRESS(ROW()+(0), COLUMN()+(-2), 1))*INDIRECT(ADDRESS(ROW()+(0), COLUMN()+(-1), 1))/100, 2)</f>
        <v>2.96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1)),INDIRECT(ADDRESS(ROW()+(-9), COLUMN()+(0), 1))), 2)</f>
        <v>150.99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