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<sst xmlns="http://schemas.openxmlformats.org/spreadsheetml/2006/main" count="44" uniqueCount="44">
  <si>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</si>
  <si>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</si>
  <si>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</si>
  <si>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</si>
  <si>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de policlorur de vinil no plastificat (PVC-U), de 32 mm de diàmetre exterior, PN=16 atm i 2,4 mm de gruix, amb extrem atrompetat, per a unió encolada; clau de tall general de comporta de filtre retenidor de residus; aixeta de comprovació i vàlvula de retenció.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</si>
  <si>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</si>
  <si>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</si>
  <si>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</si>
  <si>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</si>
  <si>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</si>
  <si>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</si>
  <si>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</si>
  <si>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mt37svc010f</t>
  </si>
  <si>
    <t xml:space="preserve">U</t>
  </si>
  <si>
    <t xml:space="preserve">Vàlvula de comporta de llautó fosa, per roscar, de 1".</t>
  </si>
  <si>
    <t xml:space="preserve">mt37www060d</t>
  </si>
  <si>
    <t xml:space="preserve">U</t>
  </si>
  <si>
    <t xml:space="preserve">Filtre retenidor de residus de llautó, amb tamís d'acer inoxidable amb perforacions de 0,4 mm de diàmetre, amb rosca de 1", per a una pressió màxima de treball de 16 bar i una temperatura màxima de 110°C.</t>
  </si>
  <si>
    <t xml:space="preserve">mt37sgl012a</t>
  </si>
  <si>
    <t xml:space="preserve">U</t>
  </si>
  <si>
    <t xml:space="preserve">Aixeta de comprovació de llautó, per roscar, de 1/2".</t>
  </si>
  <si>
    <t xml:space="preserve">mt37svr010c</t>
  </si>
  <si>
    <t xml:space="preserve">U</t>
  </si>
  <si>
    <t xml:space="preserve">Vàlvula de retenció de llautó per roscar de 1".</t>
  </si>
  <si>
    <t xml:space="preserve">mt37tvq011cd</t>
  </si>
  <si>
    <t xml:space="preserve">U</t>
  </si>
  <si>
    <t xml:space="preserve">Material auxiliar per a muntatge i subjecció a l'obra de les canonades de policlorur de vinil no plastificat (PVC-U), de 32 mm de diàmetre exterior.</t>
  </si>
  <si>
    <t xml:space="preserve">mt37tvq010cdg</t>
  </si>
  <si>
    <t xml:space="preserve">m</t>
  </si>
  <si>
    <t xml:space="preserve">Tub de policlorur de vinil no plastificat (PVC-U), de 32 mm de diàmetre exterior, PN=16 atm i 2,4 mm de gruix, amb extrem atrompetat, per a unió encolada, segons UNE-EN 1452,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</si>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</sst>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9.12</v>
      </c>
      <c r="H11" s="12">
        <f ca="1">ROUND(INDIRECT(ADDRESS(ROW()+(0), COLUMN()+(-2), 1))*INDIRECT(ADDRESS(ROW()+(0), COLUMN()+(-1), 1)), 2)</f>
        <v>9.12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8.08</v>
      </c>
      <c r="H13" s="12">
        <f ca="1">ROUND(INDIRECT(ADDRESS(ROW()+(0), COLUMN()+(-2), 1))*INDIRECT(ADDRESS(ROW()+(0), COLUMN()+(-1), 1)), 2)</f>
        <v>8.08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8</v>
      </c>
      <c r="G14" s="12">
        <v>0.12</v>
      </c>
      <c r="H14" s="12">
        <f ca="1">ROUND(INDIRECT(ADDRESS(ROW()+(0), COLUMN()+(-2), 1))*INDIRECT(ADDRESS(ROW()+(0), COLUMN()+(-1), 1)), 2)</f>
        <v>0.96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8</v>
      </c>
      <c r="G15" s="14">
        <v>3.12</v>
      </c>
      <c r="H15" s="14">
        <f ca="1">ROUND(INDIRECT(ADDRESS(ROW()+(0), COLUMN()+(-2), 1))*INDIRECT(ADDRESS(ROW()+(0), COLUMN()+(-1), 1)), 2)</f>
        <v>24.96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66.54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0.755</v>
      </c>
      <c r="G18" s="12">
        <v>29.34</v>
      </c>
      <c r="H18" s="12">
        <f ca="1">ROUND(INDIRECT(ADDRESS(ROW()+(0), COLUMN()+(-2), 1))*INDIRECT(ADDRESS(ROW()+(0), COLUMN()+(-1), 1)), 2)</f>
        <v>22.15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0.755</v>
      </c>
      <c r="G19" s="14">
        <v>25.25</v>
      </c>
      <c r="H19" s="14">
        <f ca="1">ROUND(INDIRECT(ADDRESS(ROW()+(0), COLUMN()+(-2), 1))*INDIRECT(ADDRESS(ROW()+(0), COLUMN()+(-1), 1)), 2)</f>
        <v>19.06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41.21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107.75</v>
      </c>
      <c r="H22" s="14">
        <f ca="1">ROUND(INDIRECT(ADDRESS(ROW()+(0), COLUMN()+(-2), 1))*INDIRECT(ADDRESS(ROW()+(0), COLUMN()+(-1), 1))/100, 2)</f>
        <v>2.16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109.91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