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<sst xmlns="http://schemas.openxmlformats.org/spreadsheetml/2006/main" count="62" uniqueCount="62">
  <si>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</si>
  <si>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</si>
  <si>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</si>
  <si>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</si>
  <si>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soterrada, formada per tub d'acer galvanitzat estirat sense soldadura, sèrie M, de 1 1/4" DN 32 mm de diàmetre i 3,2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canonada; clau de tall general de comporta de filtre retenidor de residus; aixeta de comprovació i vàlvula de retenció, allotjats en arqueta prefabricada de polipropilè. Inclús protecció de la canonada metàl·lica amb cinta anticorrosiva, accessoris i peces especials. Sense incloure l'excavació ni el posterior reblert principal de les rases.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</si>
  <si>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</si>
  <si>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</si>
  <si>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</si>
  <si>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</si>
  <si>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</si>
  <si>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</si>
  <si>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</si>
  <si>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mt37svc010i</t>
  </si>
  <si>
    <t xml:space="preserve">U</t>
  </si>
  <si>
    <t xml:space="preserve">Vàlvula de comporta de llautó fosa, per roscar, de 1 1/4".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</si>
  <si>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</si>
  <si>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</si>
  <si>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</si>
  <si>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</si>
  <si>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</si>
  <si>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</si>
  <si>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mt37svr010d</t>
  </si>
  <si>
    <t xml:space="preserve">U</t>
  </si>
  <si>
    <t xml:space="preserve">Vàlvula de retenció de llautó per roscar de 1 1/4".</t>
  </si>
  <si>
    <t xml:space="preserve">mt11arp050c</t>
  </si>
  <si>
    <t xml:space="preserve">U</t>
  </si>
  <si>
    <t xml:space="preserve">Tapa de PVC, per a pericons de fontaneria de 30x30 cm, amb tancament hermètic al pas dels olors mefítics.</t>
  </si>
  <si>
    <t xml:space="preserve">mt11arp100a</t>
  </si>
  <si>
    <t xml:space="preserve">U</t>
  </si>
  <si>
    <t xml:space="preserve">Pericó de polipropilè, 30x30x30 cm.</t>
  </si>
  <si>
    <t xml:space="preserve">mt10hmf010tLc</t>
  </si>
  <si>
    <t xml:space="preserve">m³</t>
  </si>
  <si>
    <t xml:space="preserve">Formigó HM-20/P/20/X0, fabricat en central.</t>
  </si>
  <si>
    <t xml:space="preserve">mt01ara010a</t>
  </si>
  <si>
    <t xml:space="preserve">m³</t>
  </si>
  <si>
    <t xml:space="preserve">Sorra amb granulometria de 0 a 5 mm de diàmetre, neta.</t>
  </si>
  <si>
    <t xml:space="preserve">mt08tag015eg</t>
  </si>
  <si>
    <t xml:space="preserve">m</t>
  </si>
  <si>
    <t xml:space="preserve">Tub d'acer galvanitzat estirat sense soldadura, sèrie M, de 1 1/4" DN 32 mm de diàmetre i 3,2 mm de gruix, segons UNE-EN 10255, amb el preu incrementat el 30% en concepte d'accessoris i peces especials.</t>
  </si>
  <si>
    <t xml:space="preserve">mt08tap010a</t>
  </si>
  <si>
    <t xml:space="preserve">m</t>
  </si>
  <si>
    <t xml:space="preserve">Cinta anticorrosiva, de 5 cm d'ample, per a protecció de materials metàl·lics soterrats, segons DIN 30672.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</si>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</sst>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6.63" customWidth="1"/>
    <col min="5" max="5" width="73.78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14.2</v>
      </c>
      <c r="H10" s="12">
        <f ca="1">ROUND(INDIRECT(ADDRESS(ROW()+(0), COLUMN()+(-2), 1))*INDIRECT(ADDRESS(ROW()+(0), COLUMN()+(-1), 1)), 2)</f>
        <v>28.4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18.67</v>
      </c>
      <c r="H11" s="12">
        <f ca="1">ROUND(INDIRECT(ADDRESS(ROW()+(0), COLUMN()+(-2), 1))*INDIRECT(ADDRESS(ROW()+(0), COLUMN()+(-1), 1)), 2)</f>
        <v>18.67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13.4</v>
      </c>
      <c r="H13" s="12">
        <f ca="1">ROUND(INDIRECT(ADDRESS(ROW()+(0), COLUMN()+(-2), 1))*INDIRECT(ADDRESS(ROW()+(0), COLUMN()+(-1), 1)), 2)</f>
        <v>13.4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30.86</v>
      </c>
      <c r="H14" s="12">
        <f ca="1">ROUND(INDIRECT(ADDRESS(ROW()+(0), COLUMN()+(-2), 1))*INDIRECT(ADDRESS(ROW()+(0), COLUMN()+(-1), 1)), 2)</f>
        <v>30.86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50.43</v>
      </c>
      <c r="H15" s="12">
        <f ca="1">ROUND(INDIRECT(ADDRESS(ROW()+(0), COLUMN()+(-2), 1))*INDIRECT(ADDRESS(ROW()+(0), COLUMN()+(-1), 1)), 2)</f>
        <v>50.43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0.6</v>
      </c>
      <c r="G16" s="12">
        <v>81.8</v>
      </c>
      <c r="H16" s="12">
        <f ca="1">ROUND(INDIRECT(ADDRESS(ROW()+(0), COLUMN()+(-2), 1))*INDIRECT(ADDRESS(ROW()+(0), COLUMN()+(-1), 1)), 2)</f>
        <v>49.08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0.736</v>
      </c>
      <c r="G17" s="12">
        <v>14.3</v>
      </c>
      <c r="H17" s="12">
        <f ca="1">ROUND(INDIRECT(ADDRESS(ROW()+(0), COLUMN()+(-2), 1))*INDIRECT(ADDRESS(ROW()+(0), COLUMN()+(-1), 1)), 2)</f>
        <v>10.52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8</v>
      </c>
      <c r="G18" s="12">
        <v>21.65</v>
      </c>
      <c r="H18" s="12">
        <f ca="1">ROUND(INDIRECT(ADDRESS(ROW()+(0), COLUMN()+(-2), 1))*INDIRECT(ADDRESS(ROW()+(0), COLUMN()+(-1), 1)), 2)</f>
        <v>173.2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32.08</v>
      </c>
      <c r="G19" s="14">
        <v>0.76</v>
      </c>
      <c r="H19" s="14">
        <f ca="1">ROUND(INDIRECT(ADDRESS(ROW()+(0), COLUMN()+(-2), 1))*INDIRECT(ADDRESS(ROW()+(0), COLUMN()+(-1), 1)), 2)</f>
        <v>24.38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404.08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1.29</v>
      </c>
      <c r="G22" s="12">
        <v>28.42</v>
      </c>
      <c r="H22" s="12">
        <f ca="1">ROUND(INDIRECT(ADDRESS(ROW()+(0), COLUMN()+(-2), 1))*INDIRECT(ADDRESS(ROW()+(0), COLUMN()+(-1), 1)), 2)</f>
        <v>36.66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1.134</v>
      </c>
      <c r="G23" s="12">
        <v>23.81</v>
      </c>
      <c r="H23" s="12">
        <f ca="1">ROUND(INDIRECT(ADDRESS(ROW()+(0), COLUMN()+(-2), 1))*INDIRECT(ADDRESS(ROW()+(0), COLUMN()+(-1), 1)), 2)</f>
        <v>27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2.482</v>
      </c>
      <c r="G24" s="12">
        <v>29.34</v>
      </c>
      <c r="H24" s="12">
        <f ca="1">ROUND(INDIRECT(ADDRESS(ROW()+(0), COLUMN()+(-2), 1))*INDIRECT(ADDRESS(ROW()+(0), COLUMN()+(-1), 1)), 2)</f>
        <v>72.82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2.482</v>
      </c>
      <c r="G25" s="14">
        <v>25.25</v>
      </c>
      <c r="H25" s="14">
        <f ca="1">ROUND(INDIRECT(ADDRESS(ROW()+(0), COLUMN()+(-2), 1))*INDIRECT(ADDRESS(ROW()+(0), COLUMN()+(-1), 1)), 2)</f>
        <v>62.67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199.15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1)),INDIRECT(ADDRESS(ROW()+(-8), COLUMN()+(1), 1))), 2)</f>
        <v>603.23</v>
      </c>
      <c r="H28" s="14">
        <f ca="1">ROUND(INDIRECT(ADDRESS(ROW()+(0), COLUMN()+(-2), 1))*INDIRECT(ADDRESS(ROW()+(0), COLUMN()+(-1), 1))/100, 2)</f>
        <v>12.06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1)),INDIRECT(ADDRESS(ROW()+(-9), COLUMN()+(0), 1))), 2)</f>
        <v>615.29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